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KOMITET MONITORUJĄCY\3. KM 2021-2027\1.Posiedzenia\2025\12 posiedzenie 18 marca\6. do wyświetlania\3. Przegląd śródokresowy\"/>
    </mc:Choice>
  </mc:AlternateContent>
  <bookViews>
    <workbookView xWindow="0" yWindow="0" windowWidth="8145" windowHeight="2145"/>
  </bookViews>
  <sheets>
    <sheet name="Szczegółowy wykaz zmian 25.02" sheetId="13" r:id="rId1"/>
    <sheet name="Aktualizacja warunków podst" sheetId="15" r:id="rId2"/>
    <sheet name="Tab. 11 obowiązująca" sheetId="4" r:id="rId3"/>
    <sheet name="Tab. 11 po planowanych zmianach" sheetId="5" r:id="rId4"/>
    <sheet name="Tab. 11 różnice" sheetId="6" r:id="rId5"/>
    <sheet name="listy" sheetId="3" r:id="rId6"/>
  </sheets>
  <externalReferences>
    <externalReference r:id="rId7"/>
  </externalReferences>
  <definedNames>
    <definedName name="_xlnm._FilterDatabase" localSheetId="5" hidden="1">listy!$H$1:$I$186</definedName>
    <definedName name="ListaRob" localSheetId="2">[1]listy!$H$2:$H$186</definedName>
    <definedName name="ListaRob" localSheetId="3">[1]listy!$H$2:$H$186</definedName>
    <definedName name="ListaRob" localSheetId="4">[1]listy!$H$2:$H$186</definedName>
    <definedName name="ListaRob">listy!$H$2:$H$186</definedName>
    <definedName name="_xlnm.Print_Area" localSheetId="0">'Szczegółowy wykaz zmian 25.02'!$A$1:$L$88</definedName>
    <definedName name="_xlnm.Print_Titles" localSheetId="1">'Aktualizacja warunków podst'!$8:$8</definedName>
    <definedName name="_xlnm.Print_Titles" localSheetId="0">'Szczegółowy wykaz zmian 25.02'!$8:$8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6" l="1"/>
  <c r="H4" i="6"/>
  <c r="J4" i="6"/>
  <c r="K4" i="6"/>
  <c r="G5" i="6"/>
  <c r="H5" i="6"/>
  <c r="J5" i="6"/>
  <c r="K5" i="6"/>
  <c r="G6" i="6"/>
  <c r="H6" i="6"/>
  <c r="J6" i="6"/>
  <c r="K6" i="6"/>
  <c r="G7" i="6"/>
  <c r="H7" i="6"/>
  <c r="J7" i="6"/>
  <c r="K7" i="6"/>
  <c r="G8" i="6"/>
  <c r="H8" i="6"/>
  <c r="J8" i="6"/>
  <c r="K8" i="6"/>
  <c r="G9" i="6"/>
  <c r="H9" i="6"/>
  <c r="J9" i="6"/>
  <c r="K9" i="6"/>
  <c r="G10" i="6"/>
  <c r="H10" i="6"/>
  <c r="J10" i="6"/>
  <c r="K10" i="6"/>
  <c r="G11" i="6"/>
  <c r="H11" i="6"/>
  <c r="J11" i="6"/>
  <c r="K11" i="6"/>
  <c r="G12" i="6"/>
  <c r="H12" i="6"/>
  <c r="J12" i="6"/>
  <c r="K12" i="6"/>
  <c r="G13" i="6"/>
  <c r="H13" i="6"/>
  <c r="J13" i="6"/>
  <c r="K13" i="6"/>
  <c r="G14" i="6"/>
  <c r="H14" i="6"/>
  <c r="J14" i="6"/>
  <c r="K14" i="6"/>
  <c r="G15" i="6"/>
  <c r="H15" i="6"/>
  <c r="J15" i="6"/>
  <c r="K15" i="6"/>
  <c r="G16" i="6"/>
  <c r="H16" i="6"/>
  <c r="J16" i="6"/>
  <c r="K16" i="6"/>
  <c r="G17" i="6"/>
  <c r="H17" i="6"/>
  <c r="J17" i="6"/>
  <c r="K17" i="6"/>
  <c r="G18" i="6"/>
  <c r="H18" i="6"/>
  <c r="J18" i="6"/>
  <c r="K18" i="6"/>
  <c r="G19" i="6"/>
  <c r="H19" i="6"/>
  <c r="J19" i="6"/>
  <c r="K19" i="6"/>
  <c r="G20" i="6"/>
  <c r="H20" i="6"/>
  <c r="J20" i="6"/>
  <c r="K20" i="6"/>
  <c r="G21" i="6"/>
  <c r="H21" i="6"/>
  <c r="J21" i="6"/>
  <c r="K21" i="6"/>
  <c r="G22" i="6"/>
  <c r="H22" i="6"/>
  <c r="J22" i="6"/>
  <c r="K22" i="6"/>
  <c r="G23" i="6"/>
  <c r="H23" i="6"/>
  <c r="J23" i="6"/>
  <c r="K23" i="6"/>
  <c r="G24" i="6"/>
  <c r="H24" i="6"/>
  <c r="J24" i="6"/>
  <c r="K24" i="6"/>
  <c r="F4" i="5"/>
  <c r="I4" i="5"/>
  <c r="L4" i="5"/>
  <c r="F5" i="5"/>
  <c r="I5" i="5"/>
  <c r="F6" i="5"/>
  <c r="I6" i="5"/>
  <c r="L6" i="5"/>
  <c r="F7" i="5"/>
  <c r="I7" i="5"/>
  <c r="F8" i="5"/>
  <c r="I8" i="5"/>
  <c r="L8" i="5"/>
  <c r="F9" i="5"/>
  <c r="I9" i="5"/>
  <c r="F10" i="5"/>
  <c r="I10" i="5"/>
  <c r="L10" i="5"/>
  <c r="F11" i="5"/>
  <c r="I11" i="5"/>
  <c r="F12" i="5"/>
  <c r="I12" i="5"/>
  <c r="L12" i="5"/>
  <c r="F13" i="5"/>
  <c r="I13" i="5"/>
  <c r="F14" i="5"/>
  <c r="I14" i="5"/>
  <c r="L14" i="5"/>
  <c r="F15" i="5"/>
  <c r="I15" i="5"/>
  <c r="F16" i="5"/>
  <c r="I16" i="5"/>
  <c r="L16" i="5"/>
  <c r="F17" i="5"/>
  <c r="I17" i="5"/>
  <c r="F18" i="5"/>
  <c r="I18" i="5"/>
  <c r="L18" i="5"/>
  <c r="F19" i="5"/>
  <c r="I19" i="5"/>
  <c r="F20" i="5"/>
  <c r="I20" i="5"/>
  <c r="L20" i="5"/>
  <c r="F21" i="5"/>
  <c r="I21" i="5"/>
  <c r="F22" i="5"/>
  <c r="I22" i="5"/>
  <c r="L22" i="5"/>
  <c r="F23" i="5"/>
  <c r="I23" i="5"/>
  <c r="F24" i="5"/>
  <c r="I24" i="5"/>
  <c r="L24" i="5"/>
  <c r="F4" i="4"/>
  <c r="I4" i="4"/>
  <c r="F5" i="4"/>
  <c r="I5" i="4"/>
  <c r="L5" i="4"/>
  <c r="M5" i="4"/>
  <c r="F6" i="4"/>
  <c r="I6" i="4"/>
  <c r="F7" i="4"/>
  <c r="I7" i="4"/>
  <c r="L7" i="4"/>
  <c r="M7" i="4"/>
  <c r="F8" i="4"/>
  <c r="I8" i="4"/>
  <c r="F9" i="4"/>
  <c r="I9" i="4"/>
  <c r="L9" i="4"/>
  <c r="M9" i="4"/>
  <c r="F10" i="4"/>
  <c r="I10" i="4"/>
  <c r="F11" i="4"/>
  <c r="I11" i="4"/>
  <c r="L11" i="4" s="1"/>
  <c r="M11" i="4" s="1"/>
  <c r="F12" i="4"/>
  <c r="I12" i="4"/>
  <c r="F13" i="4"/>
  <c r="I13" i="4"/>
  <c r="L13" i="4"/>
  <c r="M13" i="4"/>
  <c r="F14" i="4"/>
  <c r="I14" i="4"/>
  <c r="F15" i="4"/>
  <c r="I15" i="4"/>
  <c r="L15" i="4"/>
  <c r="M15" i="4"/>
  <c r="F16" i="4"/>
  <c r="I16" i="4"/>
  <c r="F17" i="4"/>
  <c r="I17" i="4"/>
  <c r="L17" i="4"/>
  <c r="M17" i="4"/>
  <c r="F18" i="4"/>
  <c r="I18" i="4"/>
  <c r="F19" i="4"/>
  <c r="I19" i="4"/>
  <c r="L19" i="4"/>
  <c r="M19" i="4"/>
  <c r="F20" i="4"/>
  <c r="I20" i="4"/>
  <c r="F21" i="4"/>
  <c r="I21" i="4"/>
  <c r="L21" i="4"/>
  <c r="M21" i="4"/>
  <c r="F22" i="4"/>
  <c r="I22" i="4"/>
  <c r="F23" i="4"/>
  <c r="I23" i="4"/>
  <c r="L23" i="4"/>
  <c r="M23" i="4"/>
  <c r="F24" i="4"/>
  <c r="I24" i="4"/>
  <c r="L24" i="4" l="1"/>
  <c r="L22" i="4"/>
  <c r="L20" i="4"/>
  <c r="L18" i="4"/>
  <c r="L16" i="4"/>
  <c r="L14" i="4"/>
  <c r="L12" i="4"/>
  <c r="L10" i="4"/>
  <c r="L8" i="4"/>
  <c r="L6" i="4"/>
  <c r="L4" i="4"/>
  <c r="L24" i="6"/>
  <c r="I24" i="6"/>
  <c r="M24" i="5"/>
  <c r="F24" i="6"/>
  <c r="I23" i="6"/>
  <c r="L23" i="5"/>
  <c r="F23" i="6"/>
  <c r="L22" i="6"/>
  <c r="I22" i="6"/>
  <c r="M22" i="5"/>
  <c r="F22" i="6"/>
  <c r="I21" i="6"/>
  <c r="L21" i="5"/>
  <c r="F21" i="6"/>
  <c r="L20" i="6"/>
  <c r="I20" i="6"/>
  <c r="M20" i="5"/>
  <c r="F20" i="6"/>
  <c r="I19" i="6"/>
  <c r="L19" i="5"/>
  <c r="F19" i="6"/>
  <c r="L18" i="6"/>
  <c r="I18" i="6"/>
  <c r="M18" i="5"/>
  <c r="F18" i="6"/>
  <c r="I17" i="6"/>
  <c r="L17" i="5"/>
  <c r="F17" i="6"/>
  <c r="L16" i="6"/>
  <c r="I16" i="6"/>
  <c r="M16" i="5"/>
  <c r="F16" i="6"/>
  <c r="I15" i="6"/>
  <c r="L15" i="5"/>
  <c r="F15" i="6"/>
  <c r="L14" i="6"/>
  <c r="I14" i="6"/>
  <c r="M14" i="5"/>
  <c r="F14" i="6"/>
  <c r="I13" i="6"/>
  <c r="L13" i="5"/>
  <c r="F13" i="6"/>
  <c r="L12" i="6"/>
  <c r="I12" i="6"/>
  <c r="M12" i="5"/>
  <c r="F12" i="6"/>
  <c r="I11" i="6"/>
  <c r="L11" i="5"/>
  <c r="F11" i="6"/>
  <c r="L10" i="6"/>
  <c r="I10" i="6"/>
  <c r="M10" i="5"/>
  <c r="F10" i="6"/>
  <c r="I9" i="6"/>
  <c r="L9" i="5"/>
  <c r="F9" i="6"/>
  <c r="L8" i="6"/>
  <c r="I8" i="6"/>
  <c r="M8" i="5"/>
  <c r="F8" i="6"/>
  <c r="I7" i="6"/>
  <c r="L7" i="5"/>
  <c r="F7" i="6"/>
  <c r="L6" i="6"/>
  <c r="I6" i="6"/>
  <c r="M6" i="5"/>
  <c r="F6" i="6"/>
  <c r="I5" i="6"/>
  <c r="L5" i="5"/>
  <c r="F5" i="6"/>
  <c r="L4" i="6"/>
  <c r="I4" i="6"/>
  <c r="M4" i="5"/>
  <c r="F4" i="6"/>
  <c r="M24" i="4"/>
  <c r="M22" i="4"/>
  <c r="M20" i="4"/>
  <c r="M18" i="4"/>
  <c r="M16" i="4"/>
  <c r="M14" i="4"/>
  <c r="M12" i="4"/>
  <c r="M10" i="4"/>
  <c r="M8" i="4"/>
  <c r="M6" i="4"/>
  <c r="M4" i="4"/>
  <c r="M4" i="6" l="1"/>
  <c r="M5" i="5"/>
  <c r="M5" i="6" s="1"/>
  <c r="L5" i="6"/>
  <c r="M6" i="6"/>
  <c r="M7" i="5"/>
  <c r="M7" i="6" s="1"/>
  <c r="L7" i="6"/>
  <c r="M8" i="6"/>
  <c r="M9" i="5"/>
  <c r="M9" i="6" s="1"/>
  <c r="L9" i="6"/>
  <c r="M10" i="6"/>
  <c r="M11" i="5"/>
  <c r="M11" i="6" s="1"/>
  <c r="L11" i="6"/>
  <c r="M12" i="6"/>
  <c r="M13" i="5"/>
  <c r="M13" i="6" s="1"/>
  <c r="L13" i="6"/>
  <c r="M14" i="6"/>
  <c r="M15" i="5"/>
  <c r="M15" i="6" s="1"/>
  <c r="L15" i="6"/>
  <c r="M16" i="6"/>
  <c r="M17" i="5"/>
  <c r="M17" i="6" s="1"/>
  <c r="L17" i="6"/>
  <c r="M18" i="6"/>
  <c r="M19" i="5"/>
  <c r="M19" i="6" s="1"/>
  <c r="L19" i="6"/>
  <c r="M20" i="6"/>
  <c r="M21" i="5"/>
  <c r="M21" i="6" s="1"/>
  <c r="L21" i="6"/>
  <c r="M22" i="6"/>
  <c r="M23" i="5"/>
  <c r="M23" i="6" s="1"/>
  <c r="L23" i="6"/>
  <c r="M24" i="6"/>
</calcChain>
</file>

<file path=xl/sharedStrings.xml><?xml version="1.0" encoding="utf-8"?>
<sst xmlns="http://schemas.openxmlformats.org/spreadsheetml/2006/main" count="1423" uniqueCount="599">
  <si>
    <t>Propozycje zmian w ramach przeglądu śródokresowego</t>
  </si>
  <si>
    <r>
      <t xml:space="preserve">Program 
</t>
    </r>
    <r>
      <rPr>
        <b/>
        <sz val="12"/>
        <rFont val="Calibri"/>
        <family val="2"/>
        <charset val="238"/>
        <scheme val="minor"/>
      </rPr>
      <t>(</t>
    </r>
    <r>
      <rPr>
        <b/>
        <i/>
        <sz val="12"/>
        <rFont val="Calibri"/>
        <family val="2"/>
        <charset val="238"/>
        <scheme val="minor"/>
      </rPr>
      <t>wybór wartości z listy rozwijanej</t>
    </r>
    <r>
      <rPr>
        <b/>
        <sz val="12"/>
        <rFont val="Calibri"/>
        <family val="2"/>
        <charset val="238"/>
        <scheme val="minor"/>
      </rPr>
      <t>)</t>
    </r>
  </si>
  <si>
    <t>Fundusze Europejskie dla Wielkopolski 2021-2027</t>
  </si>
  <si>
    <t>Czy w wyniku przeglądu śródokresowego dokonywana jest zmiana PR inna niż uwolnienie kwoty elastyczności?</t>
  </si>
  <si>
    <t>tak</t>
  </si>
  <si>
    <t>nie</t>
  </si>
  <si>
    <t>x</t>
  </si>
  <si>
    <t>L.P.</t>
  </si>
  <si>
    <t>Cel szczegółowy w którym dokonywana jest zmiana</t>
  </si>
  <si>
    <t>Priorytet w którym dokonywana jest zmiana</t>
  </si>
  <si>
    <t>Rodzaj zmiany</t>
  </si>
  <si>
    <t>Czy zmiana wynika z MTR</t>
  </si>
  <si>
    <t>Opis proponowanej zmiany</t>
  </si>
  <si>
    <t xml:space="preserve">Uzasadnienie </t>
  </si>
  <si>
    <t>Stanowisko IK UP do przedstawionej zmiany</t>
  </si>
  <si>
    <t>Odniesienie IZ do uwag IK UP</t>
  </si>
  <si>
    <t>Stanowisko KE do przedstawionej zmiany</t>
  </si>
  <si>
    <t>Odniesienie IZ do uwag KE</t>
  </si>
  <si>
    <t>Ostateczne stanowisko strony polskiej</t>
  </si>
  <si>
    <t>EFRR.CP1.III</t>
  </si>
  <si>
    <t>FEWP.01 Fundusze europejskie dla wielkopolskiej gospodarki</t>
  </si>
  <si>
    <t>wskaźniki</t>
  </si>
  <si>
    <t>Wartość wskaźnika w części do osiągnięcia przez IF ustalono na 12.857.143 EUR przy założeniu pozyskania wkładu krajowego na poziomie pośredników finansowych oraz ostatecznych odbiorców. Aktualizacja oceny ex ante dla instrumentów finansowych dla Programu Fundusze Europejskie dla Wielkopolski 2021-2027 z listopada 2023r. przewidziała możliwości zapewnienia wkładu krajowego na poziomie nie tylko pośrednika finansowego, ale także Menedżera (pkt. 51 str. 21.), co wiązało by się z tym, że taki wkład nie stanowiłby inwestycji prywatnej, o której mowa we wskaźniku. W dniu 14 marca 2024 roku Zarząd Województwa Wielkopolskiego Uchwałą nr 8109/2024 podjął decyzję o wniesieniu do instrumentu wkładu pochodzącego z reużycia środków WRPO2014+ pochodzącego ze środków publicznych. Tym samym wskaźnik inwestycji prywatnych w pierwotnie ustalonej wysokości nie zostanie osiągnięty. Szacowana wartość wskaźnika dla IF 2.142.857,00</t>
  </si>
  <si>
    <t>MFiPR nie zgłasza uwag</t>
  </si>
  <si>
    <t>zakres wsparcia</t>
  </si>
  <si>
    <t>Planowane wykorzystanie instrumentów finansowych
jest:
Wsparcie przedsięb. będzie realizowane przez IF m.in. dłużne, gwarancje/poręczenia i inne formy wskazane w analizie ex-ante w tym obszarze. Zakłada się możliwość zastosowania łączenia wsparcia z IF i dotacji w jednym projekcie dla nowopowstałych firm, firm zlokalizowanych na ternach OSI, dla projektów zaawansowanych cyfrowo oraz realizacji projektów kompleksowych.
zmiana:
Wsparcie przedsięb. będzie realizowane przez instrumenty finansowe dłużne i inne formy wskazane w analizie ex-ante w tym obszarze. Zakłada się możliwość zastosowania łączenia wsparcia z IF i dotacji w jednym projekcie dla nowopowstałych firm, firm zlokalizowanych na ternach OSI, dla projektów zaawansowanych cyfrowo oraz realizacji projektów kompleksowych.</t>
  </si>
  <si>
    <t>Aktualizacja oceny ex ante dla instrumentów finansowych dla Programu Fundusze Europejskie dla Wielkopolski 2021-2027 z listopada 2023r. zawiera następującą rekomendację (pkt. 58 str. 24): 
"Ze względu na skomplikowane zasady wdrażania i rozliczania instrumentów poręczeniowych określone w Rozporządzeniu ogólnym (m.in. wąski katalog wydatków kwalifikowalnych, trudności z przeprowadzeniem kontroli w instytucjach finansowych udzielających kredytów, wysokie opłaty za zarządzanie dla instytucji finansowych udzielających poręczeń) w żadnym z programów regionalnych edycji 2021-2027 nie jest planowane wykorzystanie instrumentów gwarancyjnych/poręczeniowych. Z tego też powodu nie jest rekomendowane wykorzystanie poręczeń w FEW 2021-2027."</t>
  </si>
  <si>
    <t>kody interwencji/wymiaru teryt.</t>
  </si>
  <si>
    <t>Tabela 5: Wymiar 2 – forma finansowania
03. Wsparcie za pośrednictwem instrumentów finansowych: pożyczka  
jest: 22.500.000,00; po zmianie 27.000.000,00
04. Wsparcie za pośrednictwem instrumentów finansowych: gwarancja 
jest: 4.500.000,00
po zmianie 0,00</t>
  </si>
  <si>
    <t>Zmiana wynikająca z Aktualizacji oceny ex ante dla instrumentów finansowych dla Programu Fundusze Europejskie dla Wielkopolski 2021-2027 z listopada 2023r. - ocena ekspercka</t>
  </si>
  <si>
    <t>EFRR/FS.CP2.I</t>
  </si>
  <si>
    <t>FEWP.02 Fundusze europejskie dla zielonej Wielkopolski</t>
  </si>
  <si>
    <t xml:space="preserve">Pierwotna wartość wskaźnika została oszacowania przy założeniu, że w katalogu ostatecznych odbiorców znajdą się spółdzielnie mieszkaniowe, jednak finalnie przygotowana przez MFiPR linia demarkacyjna tego nie uwzględniała. Wartość wskaźnika została oszacowania przy założeniu, że produkty finansowe wdrażane w ramach Działania będą analogiczne, jak w perspektywie 2014-2020. 
Jednakże, biorąc pod uwagę konkurencję w tym zakresie ze środków krajowych, nasycenie rynku tego typu produktami, być może zaistnieje konieczność zmiany charakteru udzielanego wsparcia, przez co pierwotnie szacowana wartość wskaźnika może być niemożliwa do osiągnięcia.  W związku z tym w Aktualizacji oceny ex ante dla instrumentów finansowych dla Programu Fundusze Europejskie dla Wielkopolski 2021-2027 z listopada 2023r. dokonano aktualizacji wartości wskaźnika. </t>
  </si>
  <si>
    <t>MFiPR nie zgłasza uwag do propozycji</t>
  </si>
  <si>
    <t>inne</t>
  </si>
  <si>
    <r>
      <t xml:space="preserve">2.1.1.1.1. Interwencje wspierane z Funduszy.
Grupy docelowe </t>
    </r>
    <r>
      <rPr>
        <b/>
        <sz val="11"/>
        <rFont val="Calibri"/>
        <family val="2"/>
        <charset val="238"/>
        <scheme val="minor"/>
      </rPr>
      <t>dodać:
spółdzielnie mieszkaniowe</t>
    </r>
  </si>
  <si>
    <t>Zgodnie z propozycją złożoną do zmian w LD.</t>
  </si>
  <si>
    <t>Zgoda na rozszerzenia wsparcia w ramach cs 2.1 uzależniona jest od uzgodnienia odstępstwa w ramach KP lub zmiany LD - trwa analiza możliwości zmiany LD w ramach MFiPR</t>
  </si>
  <si>
    <r>
      <t>2.1.1.1.1. Interwencje wspierane z Funduszy.
Planowane wykorzystanie instrumentów finansowych</t>
    </r>
    <r>
      <rPr>
        <b/>
        <sz val="11"/>
        <rFont val="Calibri"/>
        <family val="2"/>
        <charset val="238"/>
        <scheme val="minor"/>
      </rPr>
      <t xml:space="preserve">
</t>
    </r>
    <r>
      <rPr>
        <u/>
        <sz val="11"/>
        <rFont val="Calibri"/>
        <family val="2"/>
        <charset val="238"/>
        <scheme val="minor"/>
      </rPr>
      <t>JEST:</t>
    </r>
    <r>
      <rPr>
        <b/>
        <sz val="11"/>
        <rFont val="Calibri"/>
        <family val="2"/>
        <charset val="238"/>
        <scheme val="minor"/>
      </rPr>
      <t xml:space="preserve">
</t>
    </r>
    <r>
      <rPr>
        <sz val="11"/>
        <rFont val="Calibri"/>
        <family val="2"/>
        <charset val="238"/>
        <scheme val="minor"/>
      </rPr>
      <t>W ramach interwencji dot. budownictwa mieszkalnego obejmującego wspólnoty  mieszkaniowe przewiduje się zastosowanie IF połączonych z dotacjami w ramach jednej operacji uwzględniające zapisy art. 58 ust. 5 rozp. ogólnego.</t>
    </r>
    <r>
      <rPr>
        <b/>
        <sz val="11"/>
        <rFont val="Calibri"/>
        <family val="2"/>
        <charset val="238"/>
        <scheme val="minor"/>
      </rPr>
      <t xml:space="preserve">
</t>
    </r>
    <r>
      <rPr>
        <b/>
        <u/>
        <sz val="11"/>
        <rFont val="Calibri"/>
        <family val="2"/>
        <charset val="238"/>
        <scheme val="minor"/>
      </rPr>
      <t xml:space="preserve">ZMIANA:
</t>
    </r>
    <r>
      <rPr>
        <sz val="11"/>
        <rFont val="Calibri"/>
        <family val="2"/>
        <charset val="238"/>
        <scheme val="minor"/>
      </rPr>
      <t>W ramach interwencji dot. budownictwa mieszkalnego obejmującego wspólnoty i</t>
    </r>
    <r>
      <rPr>
        <b/>
        <sz val="11"/>
        <rFont val="Calibri"/>
        <family val="2"/>
        <charset val="238"/>
        <scheme val="minor"/>
      </rPr>
      <t xml:space="preserve"> spółdzielnie mieszkaniowe pr</t>
    </r>
    <r>
      <rPr>
        <sz val="11"/>
        <rFont val="Calibri"/>
        <family val="2"/>
        <charset val="238"/>
        <scheme val="minor"/>
      </rPr>
      <t>zewiduje się zastosowanie IF połączonych z dotacjami w ramach jednej operacji uwzględniające zapisy art. 58 ust. 5 rozp. ogólnego.</t>
    </r>
  </si>
  <si>
    <t>EFRR/FS.CP2.II</t>
  </si>
  <si>
    <t>Zmiana wynikająca z Aktualizacji oceny ex ante dla instrumentów finansowych dla Programu Fundusze Europejskie dla Wielkopolski 2021-2027 z listopada 2023r. 
W RCO22 w kalkulacjach nie uwzględniono kosztu magazynów energii na potrzeby rentownych projektów OZE oraz sieci dystrybucyjnych, które nie przekładają się na wskaźnik, a podlegają wsparciu.</t>
  </si>
  <si>
    <t xml:space="preserve">Zmiana wynikająca z Aktualizacji oceny ex ante dla instrumentów finansowych dla Programu Fundusze Europejskie dla Wielkopolski 2021-2027 z listopada 2023r. 
W RCO97 przyjęto, że wszystkie działające w Wielkopolsce klastry i spółdzielnie otrzymają wsparcie z IF nie uwzględniając konkurencji dotacji z KPO i FST. </t>
  </si>
  <si>
    <t>EFRR/FS.CP2.VI</t>
  </si>
  <si>
    <t xml:space="preserve">Zmiana wynikająca z Aktualizacji oceny ex ante dla instrumentów finansowych dla Programu Fundusze Europejskie dla Wielkopolski 2021-2027 z listopada 2023r. 
Całość wsparcia skierowanego w tym celu do przedsiębiorców przypisana została instrumentom finansowym. Biorąc pod uwagę wielkość podmiotów oraz wysokość planowanego wsparcia realna do osiągnięcia wydaje się liczba 45 przedsiębiorstw. </t>
  </si>
  <si>
    <t>Wartość wskaźnika w części do osiągnięcia przez IF ustalono na 12.857.143,00 EUR przy założeniu pozyskania wkładu krajowego na poziomie pośredników finansowych oraz ostatecznych odbiorców. Aktualizacja oceny ex ante dla instrumentów finansowych dla Programu Fundusze Europejskie dla Wielkopolski 2021-2027 z listopada 2023r. przewidziała możliwości zapewnienia wkładu krajowego na poziomie nie tylko pośrednika finansowego, ale także Menedżera (pkt. 51 str. 21.), natomiast analiza potencjalnych podmiotów, które mogą pełnić rolę Menedżera podkreśla możliwość zapewnienia przez nich wkładu krajowego części , tu - pochodzącego z reużycia z programu POIR. Oznacza to, że taki wkład nie stanowi inwestycji prywatnej, o której mowa we wskaźniku, i tym samym wskaźnik inwestycji prywatnych w pierwotnie ustalonej wysokości nie zostanie osiągnięty. Szacowana wartość wskaźnika dla IF 6.450.000,00</t>
  </si>
  <si>
    <t>EFRR.CP5.I</t>
  </si>
  <si>
    <t>FEWP.07 Fundusze europejskie na wielkopolskie inicjatywy lokalne</t>
  </si>
  <si>
    <t>Ze względu na zmiany w zakresie sytuacji społeczno-gospodarczej i opóźnienia w realizacji Programu, nie jest możliwe osiągnięcie wskaźnika RCO114  w części dot. IF w pierwotnie oszacowanych wysokościach, co wpływa na łączną wartość wskaźnika w Programie. 
Zmiana wynika z obniżenia wartości wskaźnika w IF (zmniejszenie wartości o 9 034 m2) 
tj. pierwotna wartość przypisana IF: 12 234 m2
po zmianach: 3 200 m2
W konsekwencji zmniejszenie wartości wskaźnika w Programie z 125 816,00 m2  do wartości 116 782,00 m2</t>
  </si>
  <si>
    <t>Otwarta przestrzeń utworzona lub rekultywowana na obszarach miejskich</t>
  </si>
  <si>
    <t>Ze względu na zmiany w zakresie sytuacji społeczno-gospodarczej i opóźnienia w realizacji Programu, nie jest możliwe osiągnięcie wskaźnika w części dot. IF w pierwotnie oszacowanych wysokościach, co wpływa na łączną wartość wskaźnika w Programie.
Zmiana wynika z obniżenia wartości wskaźnika w IF (zmniejszenie wartości o 0,68 ha) 
tj. pierwotna wartość przypisana IF: 1 ha
po zmianach: 0,32 ha
W konsekwencji zmniejszenie wartości wskaźnika w Programie z 8 ha  do wartości 7,32 ha.</t>
  </si>
  <si>
    <t>Brak uwag</t>
  </si>
  <si>
    <r>
      <t xml:space="preserve">Ze względu na zmiany w zakresie sytuacji społeczno-gospodarczej i opóźnienia w realizacji Programu, nie jest możliwe osiągnięcie wskaźnika w części dot. IF w pierwotnie oszacowanych wysokościach co wpływa na łączną wartość wskaźnika w Programie. 
Zmiana wynika z obniżenia wartości wskaźnika PLRR048 w IF(zmniejszenie wartości wskaźnika IF o 1 268 osób) 
tj. pierwotna wartość przypisana IF: 2 154 osób; po zmianach: 886 osób 
W konsekwencji zmniejszenie wartości wskaźnika w Programie z 22 149 osób do wartości 20 881osób.
</t>
    </r>
    <r>
      <rPr>
        <sz val="11"/>
        <color rgb="FFFF0000"/>
        <rFont val="Calibri"/>
        <family val="2"/>
        <charset val="238"/>
        <scheme val="minor"/>
      </rPr>
      <t/>
    </r>
  </si>
  <si>
    <t>EFRR.CP5.II</t>
  </si>
  <si>
    <t>Ze względu na zmiany w zakresie sytuacji społeczno-gospodarczej i opóźnienia w realizacji Programu, nie jest możliwe osiągnięcie wskaźnika PLRO146 w części dot. IF w pierwotnie oszacowanych wysokościach co wpływa na łączną wartość wskaźnika w Programie. 
Zmiana wynika z obniżenia wartości wskaźnika w zakresie IF(zmniejszenie wartości wskaźnika IF o 0,9 ha) tj. pierwotna wartość przypisana IF: 1 ha
po zmianach: 0,1 ha 
W konsekwencji zmniejszenie wartości wskaźnika w Programie z 2 ha do wartości 1,10 ha.</t>
  </si>
  <si>
    <t>Ze względu na zmiany w zakresie sytuacji społeczno-gospodarczej i opóźnienia w realizacji Programu, nie jest możliwe osiągnięcie wskaźnika PLRR048 w części dot. IF w pierwotnie oszacowanych wysokościach, co wpływa na łączną wartość wskaźnika w Programie. 
Zmiana wynika z obniżenia wartości wskaźnika w IF (zmniejszenie wartości o 313 osób) 
tj. pierwotna wartość przypisana IF: 538 osób
po zmianach: 225 osób
W konsekwencji zmniejszenie wartości wskaźnika w Programie z 5 384 osób  do wartości 5 071 osób.</t>
  </si>
  <si>
    <t>EFS+.CP4.A</t>
  </si>
  <si>
    <t>FEWP.06 Fundusze europejskie dla Wielkopolski o silniejszym wymiarze społecznym (EFS+)</t>
  </si>
  <si>
    <t>Określona w programie liczba osób bezrobotnych przy łącznej kwocie środków Funduszu Pracy przeznaczonej na lata 2023 - 2029 wyznacza kwotę przeznaczoną na 1 uczestnika projektu powiatowego urzędu pracy na poziomie ok. 13 800 zł, co stanowi jeden z najniższych wskaźników kosztowych w kraju. Sugeruje się zwiększenie dostępnych nakładów na uczestnika projektu z uwagi na wzrost kosztów, inflację i zwiększenie kwot stypendiów.
Dotychczasowy średni koszt aktywizacji 1 uczestnika projektu nie odzwierciedla wzrostu cen, składek ZUS oraz minimalnego i średniego wynagrodzenia. Aby osiągnąć założoną liczbę osób przy tej kwocie powiatowe urzędy pracy udzielają mniej dotacji na rozpoczęcie działalności gospodarczej  oraz refundacji kosztów wyposażenia lub doposażenia stanowiska pracy lub udzielają je w mniejszej kwocie niż gwarantuje Ustawa o promocji zatrudnienia i instytucjach rynku pracy z dnia 20 kwietnia 2004 r. (tj. 6-krotność przeciętnego wynagrodzenia, Dz.U. 2024 poz. 475). W projektach realizowanych w latach 2023 - 2024 średnia kwota udzielonej dotacji ze wszystkich projektów wynosiła 25 tys. zł, natomiast refundacji kosztów wyposażenia lub doposażenia wynosiła ok. 28 tys. zł, podczas gdy zgodnie z ww. ustawą mogła to być kwota ok. 40 tys. zł. W I kwartale 2024 r. przeciętne wynagrodzenie wyniosło 8 147,38 zł, tym samym obecnie maksymalna wysokość dofinansowania, jakie można otrzymać z powiatowego urzędu pracy na podjęcie działalności gospodarczej oraz refundację kosztów wyposażenia lub i doposażenia stanowiska pracy może wynieść 48 tys. zł. Ponadto znacząco wzrósł koszt wypłacanego stypendium osobom skierowanym na szkolenie czy staż.
W województwie wielkopolskim stopa bezrobocia jest jedną z najniższych w kraju – bezrobotni to w dużej mierze osoby najbardziej oddalone od rynku pracy, np. niepełnosprawni, zagrożeni brakiem dostępu do mieszkań, osoby wykluczone komunikacyjnie lub cyfrowo. Sytuacja tych osób jest więc trudniejsza niż wynikałoby to z analiz przeprowadzonych w poprzednich latach, a ich aktywizacja zawodowa wymaga większych nakładów finansowych niż w przypadku osób niedoświadczających podobnych barier w powrocie na rynek pracy.
W związku z powyższym WUP w Poznaniu po przeanalizowaniu wydatków w realizowanych przez powiatowe urzędy pracy projektach wnioskuje o zmniejszenie wskaźnika produktu dotyczącego liczby osób bezrobotnych objętych wsparciem w ramach Działania 6.1, co pozwoli na zwiększenie kwoty na uczestnika w kolejnych latach do 19,7 tys. zł.</t>
  </si>
  <si>
    <t>Zmniejszenie wskaźnika produktu „Bezrobotni, w tym długotrwale bezrobotni” pociąga za sobą zmianę z nim powiązanego wskaźnika rezultatu. W związku z powyższym WUP w Poznaniu wnioskuje o zmniejszenie przedmiotowego wskaźnika.</t>
  </si>
  <si>
    <t>EFS+.CP4.B</t>
  </si>
  <si>
    <r>
      <rPr>
        <b/>
        <sz val="11"/>
        <color rgb="FF000000"/>
        <rFont val="Calibri"/>
        <family val="2"/>
        <charset val="238"/>
        <scheme val="minor"/>
      </rPr>
      <t xml:space="preserve">Dodanie celu szczegółowego ESO4.2. po celu szczegółowym ESO4.1.
</t>
    </r>
    <r>
      <rPr>
        <sz val="11"/>
        <color rgb="FF000000"/>
        <rFont val="Calibri"/>
        <family val="2"/>
        <charset val="238"/>
        <scheme val="minor"/>
      </rPr>
      <t>Zgodnie z załącznikiem nr 2.</t>
    </r>
  </si>
  <si>
    <t>Wprowadzony typ operacji "Wsparcie PSZ w świadczeniu usług w ramach sieci EURES "  wynika z  rekomendacji Ministerstwa Funduszy i Polityki Regionalnej zawartej w dokumencie „Aktywna polityka rynku pracy w programach regionalnych na lata 2021-2027”, opracowanych na podstawie zaleceń Ministerstwa Rodziny, Pracy i Polityki Społecznej.
Województwa, w których WUP nie będą proponowały włączenia tego typu projektów do PR 2021-2027, będą musiały zapewnić finansowanie działań sieci EURES z własnych środków, ponieważ działania te należą do zadań samorządu województwa w zakresie polityki rynku pracy (art. 8 ust. 1 pkt 9 Ustawy o promocji zatrudnienia i instytucjach rynku pracy z dnia 20 kwietnia 2004 r.).
Zmiany demograficzne oraz zmiany zachodzące na rynku pracy wymagają wdrożenia nowych rozwiązań oraz polepszenia kwalifikacji i podniesienia umiejętności pracowników PSZ. Zacieśnienie współpracy między jednostkami oraz wymiana doświadczeń pracowników w ramach interwencji podniesie poziom usług świadczonych osobom poszukującym pracy.
Znikomy budżet w Polsce na działania informacyjne EURES ogranicza możliwości prowadzenia działań komunikacyjnych. Dostęp do środków z EFS+ a tym samym poprzez finansowanie realizacji projektu pozwoli uwzględnić prognozy rozwoju sytuacji na polskim rynku pracy oraz wykorzystać w pełni potencjał sieci EURES.  Poprzez zintensyfikowanie działań prowadzonych przez Wojewódzki Urząd Pracy w Poznaniu będzie można uwzględnić szereg ważnych i istotnych tematów w szczególności wspierających znalezienie bezpiecznej pracy za granicą, czy realizację działań  np. mających na celu budowania świadomości zagrożenia wyzyskiem czy pracą przymusową a także upowszechnianie wiedzy na temat przeciwdziałania handlem ludźmi. 
Podniesienie poziomu wiedzy i usług sieci EURES przez pracowników PSZ pozwoli również  zintensyfikować działania na rzecz polskich pracodawców, którzy zgłaszają problemy w rekrutacji pracowników i którzy byliby potencjalnie zainteresowani zatrudnieniem obywateli z innych państw UE/EFTA.
Możliwość realizacji szerokiego wachlarza usług w ramach wsparcia PSZ pozwoli zniwelować deficyty w ramach działań komunikacyjnych co korzystnie wpłynie na zwiększenie wsparcia PSZ w realizacji działań EURES.</t>
  </si>
  <si>
    <t>Wprowadzony cel szczegółowy powoduje zwiększenie alokacji na oś priorytetową natomiast suma na osi zamieszczona w tabeli 11 pozostaje bez zmian. Proszę o weryfikację.</t>
  </si>
  <si>
    <t>EFS+.CP4.D</t>
  </si>
  <si>
    <r>
      <t xml:space="preserve">Tabela 4: Wymiar 1 – zakres interwencji
144. Działania na rzecz zdrowego i dobrze dostosowanego środowiska pracy przeciwdziałające zagrożeniom dla
zdrowia i obejmujące promocję aktywności fizycznej - 
kwota  (w EUR):
</t>
    </r>
    <r>
      <rPr>
        <u/>
        <sz val="11"/>
        <rFont val="Calibri"/>
        <family val="2"/>
        <charset val="238"/>
        <scheme val="minor"/>
      </rPr>
      <t>jest:</t>
    </r>
    <r>
      <rPr>
        <sz val="11"/>
        <rFont val="Calibri"/>
        <family val="2"/>
        <charset val="238"/>
        <scheme val="minor"/>
      </rPr>
      <t xml:space="preserve"> 9 134 663 EUR</t>
    </r>
    <r>
      <rPr>
        <u/>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8 367 467 EUR</t>
    </r>
  </si>
  <si>
    <t>Z kat. 144 przeniesiono 767 196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</si>
  <si>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W czerwcu 2024 r. w woj. wielkopolskim stopa bezrobocia rejestrowanego była najniższa wśród województw i wyniosła 2,9% (Biuletyn informacyjny WUP w Poznaniu, lipiec 2024). Dodatkowo, obszar, który jest najbardziej zagrożony bezrobociem związanym z transformacją jest objęty intensywnym wsparciem ze środków FST.  W związku z tym, IZ FEW zamierza zwiększyć interwencję na działania  zachęcające do aktywnego starzenia się w dobrym zdrowiu (w tym poprzez rehabiltację) a zrezygnować z działań o charakterze outplacementu.  Planowane działania przyczyniają się do wydłużenia rzeczywistego wieku przechodzenia na emeryturę, co wskazuje się jako jeden z priorytetów w zaleceniach Rady UE w sprawie polityki gospodarczej, polityki społecznej, polityki zatrudnienia, polityki strukturalnej i polityki budżetowej Polski  dla Polski na rok 2024 i 2025.</t>
  </si>
  <si>
    <t>EFS+.CP4.F</t>
  </si>
  <si>
    <t>Zgodnie z danymi GUS, w 2022 r. 96,7 % dzieci w w. od 3-6 l. było objętych edukacją przedszkolną. Dodatkowo, liczba dzieci w województwie wielkopolskim spada stąd brak uzasadnienia dla tworzenia miejsc na kolejne lata (np. w 2023 r. 3 latków było 35 109 a 2 latków, które mogły rozpocząć w 2024 r. edukację przedszkolną było o 4 % mniej niż 3 latków;  a w kolejnym roku -będzie ich aż o 13% mniej).
Bardzo duże zainteresowanie dotyczy podniesienia jakości edukacji przedszkolnej. W związku z tym, zwiększono wskaźnik dot. liczby dzieci objętych dodatkowymi zajęciami w edukacji przedszkolnej, zgodnie ze zwiększoną alokacją na działania w edukacji przedszkolnej (z wartości 3 314 do wartości 9 310).</t>
  </si>
  <si>
    <t>Zgodnie z danymi GUS, w 2022 r. 96,7 % dzieci w w. od 3-6 l. było objętych edukacją przedszkolną. Dodatkowo, liczba dzieci w województwie wielkopolskim spada stąd brak uzasadnienia dla tworzenia miejsc na kolejne lata (np. w 2023 r. 3 latków było 35 109 a 2 latków, które mogły rozpocząć w 2024 r. edukację przedszkolną było o 4 % mniej niż 3 latków;  a w kolejnym roku -będzie ich aż o 13% mniej).
Z uwagi na powyższe zachodzące zmiany demograficzne i wzorst upowszechnienia edukacji przedszkolnej, mimo zastosowanych kryteriów premiujących oraz zwiększenia alokacji w ramach ogłoszonego naboru (bardzo duże zainteresowanie projektami), wskaźnik dot. liczby dofinansowanych miejsc wychowania przedszkolnego założony na pierwotnym poziomie 682 nie może być osiągnięty. Planowana wartość z projektów wybranych do dofinansowania wynosi 337.</t>
  </si>
  <si>
    <r>
      <t xml:space="preserve">Tabela 4: Wymiar 1 – zakres interwencji
149. Wsparcie na rzecz szkolnictwa podstawowego i średniego (z wyłączeniem infrastruktury) - kwota  (w EUR):
</t>
    </r>
    <r>
      <rPr>
        <u/>
        <sz val="11"/>
        <rFont val="Calibri"/>
        <family val="2"/>
        <charset val="238"/>
        <scheme val="minor"/>
      </rPr>
      <t>jest:</t>
    </r>
    <r>
      <rPr>
        <sz val="11"/>
        <rFont val="Calibri"/>
        <family val="2"/>
        <charset val="238"/>
        <scheme val="minor"/>
      </rPr>
      <t xml:space="preserve"> 49 998 682 EUR</t>
    </r>
    <r>
      <rPr>
        <u/>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50 463 569 EUR</t>
    </r>
  </si>
  <si>
    <t>Do kat. 149 przeniesiono 464 887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</si>
  <si>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EFS+.CP4.H</t>
  </si>
  <si>
    <t>Tabela 2: Wskaźniki produktu
usunięcie wskaźnika FEW4h-P1 Liczba osób objętych wsparciem w ramach inicjatywy ALMA</t>
  </si>
  <si>
    <t>Statystyki stanowiące źródło danych dla programu uległy częściowej dezaktualizacji. Warunki grupy docelowej w regionie uległy poprawie. W latach 2020-2024 liczba osób młodych pozostających bez pracy zmniejszyła się o około 5 000 osób (2020: 16 829 os., 2024: 11 840 os.). Zgodnie z danymi WUP z pierwszych dwóch kwartałów 2024 roku liczba osób młodych pozostających bez pracy nadal spada – z 13 677 osób według stanu na koniec marca do 11 840 osób na koniec czerwca. Jednoczesnemu zwiększeniu uległa natomiast liczba dostępnych ofert pracy - przede wszystkim w branżach IT oraz handlu, preferowanych wśród osób młodych. Stwierdzono adekwatność podjętych dotychczas form aktywizacji i działań preferencyjnych, które również miały wpływ na zmniejszenie liczby osób bezrobotnych wśród młodych (rozumianych jako NEET, co stanowi grupę docelową inicjatywy ALMA).
Działania w ramach inicjatywy ALMA odnoszą się do grupy docelowej, z której rekrutowane są lub będą osoby do innych projektów realizowanych przez WUP/PUP lub partnerów:
- przyjęto do realizacji projekt Ochotniczych Hufców Pracy, gdzie objęte wsparciem zostaną osoby w wieku poniżej 18 roku życia,
- projekty Powiatowych Urzędów Pracy (Działanie 6.1 FEW) obejmują zakresem działania wsparcie szczególne na rzecz zatrudnienia ludzi młodych i integracji społeczno-gospodarczej ludzi młodych (zakres interwencji nr 136).
- część projektów w Działaniach 6.3 FEW oraz 6.10 FEW zostanie skierowane do osób w wieku 18-29 lat, zgodnie z Gwarancją dla Młodzieży w Polsce, co obejmuje instrumenty aktywizacji zbieżne z inicjatywą ALMA.</t>
  </si>
  <si>
    <t>EFS+.CP4.K</t>
  </si>
  <si>
    <r>
      <t xml:space="preserve">Tabela 4: Wymiar 1 – zakres interwencji
158. Działania w celu zwiększenia równego i szybkiego dostępu do dobrej jakości trwałych i przystępnych cenowo usług - kwota  (w EUR):
</t>
    </r>
    <r>
      <rPr>
        <u/>
        <sz val="11"/>
        <rFont val="Calibri"/>
        <family val="2"/>
        <charset val="238"/>
        <scheme val="minor"/>
      </rPr>
      <t>jest:</t>
    </r>
    <r>
      <rPr>
        <sz val="11"/>
        <rFont val="Calibri"/>
        <family val="2"/>
        <charset val="238"/>
        <scheme val="minor"/>
      </rPr>
      <t xml:space="preserve"> 47 875 302 EUR
</t>
    </r>
    <r>
      <rPr>
        <b/>
        <u/>
        <sz val="11"/>
        <rFont val="Calibri"/>
        <family val="2"/>
        <charset val="238"/>
        <scheme val="minor"/>
      </rPr>
      <t>zmiana:</t>
    </r>
    <r>
      <rPr>
        <b/>
        <sz val="11"/>
        <rFont val="Calibri"/>
        <family val="2"/>
        <charset val="238"/>
        <scheme val="minor"/>
      </rPr>
      <t xml:space="preserve"> 46 788 974 EUR</t>
    </r>
  </si>
  <si>
    <t>Z kat. 158 przeniesiono 1 086 328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</si>
  <si>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EFS+.CP4.L</t>
  </si>
  <si>
    <r>
      <t xml:space="preserve">Tabela 4: Wymiar 1 – zakres interwencji
170. Zwiększenie zdolności instytucji programu oraz podmiotów związanych z wdrażaniem Funduszy - kwota  (w EUR):
</t>
    </r>
    <r>
      <rPr>
        <u/>
        <sz val="11"/>
        <rFont val="Calibri"/>
        <family val="2"/>
        <charset val="238"/>
        <scheme val="minor"/>
      </rPr>
      <t>jest:</t>
    </r>
    <r>
      <rPr>
        <sz val="11"/>
        <rFont val="Calibri"/>
        <family val="2"/>
        <charset val="238"/>
        <scheme val="minor"/>
      </rPr>
      <t xml:space="preserve"> 2 000 000 EUR
</t>
    </r>
    <r>
      <rPr>
        <b/>
        <u/>
        <sz val="11"/>
        <rFont val="Calibri"/>
        <family val="2"/>
        <charset val="238"/>
        <scheme val="minor"/>
      </rPr>
      <t>zmiana:</t>
    </r>
    <r>
      <rPr>
        <b/>
        <sz val="11"/>
        <rFont val="Calibri"/>
        <family val="2"/>
        <charset val="238"/>
        <scheme val="minor"/>
      </rPr>
      <t xml:space="preserve"> 1 664 591 EUR</t>
    </r>
  </si>
  <si>
    <t>Z kat. 170 przeniesiono 335 409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</si>
  <si>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r>
      <t xml:space="preserve">Tabela 4: Wymiar 1 – zakres interwencji
163 Promowanie integracji społecznej osób zagrożonych ubóstwem lub wykluczeniem społecznym, w tym osób najbardziej potrzebujących i dzieci - kwota  (w EUR):
</t>
    </r>
    <r>
      <rPr>
        <u/>
        <sz val="11"/>
        <rFont val="Calibri"/>
        <family val="2"/>
        <charset val="238"/>
        <scheme val="minor"/>
      </rPr>
      <t>jest:</t>
    </r>
    <r>
      <rPr>
        <sz val="11"/>
        <rFont val="Calibri"/>
        <family val="2"/>
        <charset val="238"/>
        <scheme val="minor"/>
      </rPr>
      <t xml:space="preserve"> 39 326 670 EUR
</t>
    </r>
    <r>
      <rPr>
        <b/>
        <u/>
        <sz val="11"/>
        <rFont val="Calibri"/>
        <family val="2"/>
        <charset val="238"/>
        <scheme val="minor"/>
      </rPr>
      <t>zmiana:</t>
    </r>
    <r>
      <rPr>
        <b/>
        <sz val="11"/>
        <rFont val="Calibri"/>
        <family val="2"/>
        <charset val="238"/>
        <scheme val="minor"/>
      </rPr>
      <t xml:space="preserve"> 41 050 716 EUR</t>
    </r>
  </si>
  <si>
    <t>Do kat. 163 przeniesiono 1 724 046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</si>
  <si>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r>
      <rPr>
        <b/>
        <sz val="11"/>
        <rFont val="Calibri"/>
        <family val="2"/>
        <charset val="238"/>
        <scheme val="minor"/>
      </rPr>
      <t>Obecny zapis w FEW</t>
    </r>
    <r>
      <rPr>
        <sz val="11"/>
        <rFont val="Calibri"/>
        <family val="2"/>
        <charset val="238"/>
        <scheme val="minor"/>
      </rPr>
      <t xml:space="preserve">: 
Głównym celem jest polepszenie jakości życia dzieci poprzez objęcie wsparciem osób funkcjonujących w systemie wspierania rodziny i pieczy zastępczej. Wspierany będzie rozwój usług profilaktycznych  i interwencyjnych, w tym asystentury rodzinnej, poradnictwa, doradztwa, interwencji kryzysowej, wsparcia terapeutycznego, przeciwdziałania przemocy, zapobiegania różnego rodzaju kryzysom, w tym psychicznym i wychowawczym, na rzecz m.in. grup samopomocowych, osób usamodzielnianych i opuszczających pieczę zastępczą, opuszczających placówki np. młodzieżowe ośrodki wychowawcze, socjoterapii, zakład poprawczy.
</t>
    </r>
    <r>
      <rPr>
        <b/>
        <sz val="11"/>
        <rFont val="Calibri"/>
        <family val="2"/>
        <charset val="238"/>
        <scheme val="minor"/>
      </rPr>
      <t xml:space="preserve">Proponowana zmiana (dodanie usług zdrowotnych):
</t>
    </r>
    <r>
      <rPr>
        <sz val="11"/>
        <rFont val="Calibri"/>
        <family val="2"/>
        <charset val="238"/>
        <scheme val="minor"/>
      </rPr>
      <t xml:space="preserve">Głównym celem jest polepszenie jakości życia dzieci poprzez objęcie wsparciem osób funkcjonujących w systemie wspierania rodziny i pieczy zstępczej. Wspierany będzie rozwój usług profilaktycznych, </t>
    </r>
    <r>
      <rPr>
        <b/>
        <sz val="11"/>
        <rFont val="Calibri"/>
        <family val="2"/>
        <charset val="238"/>
        <scheme val="minor"/>
      </rPr>
      <t>zdrowotnych</t>
    </r>
    <r>
      <rPr>
        <sz val="11"/>
        <rFont val="Calibri"/>
        <family val="2"/>
        <charset val="238"/>
        <scheme val="minor"/>
      </rPr>
      <t xml:space="preserve">  i interwencyjnych, w tym asystentury rodzinnej, poradnictwa, doradztwa, interwencji kryzysowej, wsparcia terapeutycznego, przeciwdziałania przemocy, zapobiegania różnego rodzaju kryzysom, w tym psychicznym i wychowawczym, na rzecz m.in. grup samopomocowych, osób usamodzielnianych i opuszczających pieczę zastępczą, opuszczających placówki np. młodzieżowe ośrodki wychowawcze, socjoterapii, zakład poprawczy.
</t>
    </r>
  </si>
  <si>
    <t xml:space="preserve">Wsparcie dla rodziny i pieczy zastępczej odbywa się zgodnie z ustawą z dnia 9 czerwca 2011 r. o wspieraniu rodziny i systemie pieczy zastępczej. W poszczególnych artykułach ww. ustawy zawarto następujące zapisy  
- art. 10 ust. 3 wyżej wymienionej ustawy wskazano, że praca z rodziną jest prowadzona w szczególności w formie: konsultacji i poradnictwa specjalistycznego, terapii i mediacji, usług dla rodzin z dziećmi, w tym usług opiekuńczych i specjalistycznych.
- w art. 47 ust. 4 tejże ustawy wskazano, że organizator rodzinnej pieczy zastępczej umożliwia rodzinom zastępczym oraz prowadzącym rodzinny dom dziecka uzyskanie porady w poradni psychologiczno-pedagogicznej lub w innej poradni specjalistycznej oraz podjęcie specjalistycznej terapii. 
- w art. 76 ust. 4 pkt 9 z kolei wskazano, że do zadań organizatora rodzinnej pieczy zastępczej należy w szczególności prowadzenie poradnictwa i terapii dla osób sprawujących rodzinną pieczę zastępczą i ich dzieci oraz dzieci umieszczonych w pieczy zastępczej.
W związku ze wskazywanymi przykładami konieczne jest wprowadzenie zapisu umożliwiającego  finansowanie usług zdrowotnych w projektach dotyczących wsparcia w zakresie usług wsparcia rodziny i systemu pieczy zastępczej oraz w projektach wspierających osoby w kryzysie bezdomności
</t>
  </si>
  <si>
    <t>Brak uwag, popieramy zmianę.</t>
  </si>
  <si>
    <t xml:space="preserve">Istnieje ogromna potrzeba wsparcia osób w kryzysie bezdomności również poprzez usługi zdrowotne. Chodzi o wsparcie w postaci np. zmiany opatrunków – źle gojące się rany są ogromny problemem osób bezdomnych i niestety bardzo często prowadzą do amputacji kończyn, porady u lekarza internisty, kardiologa, psychiatry itd. czy też możliwość zatrudnienia personelu medycznego w miejscu detoksu do którego trafiają osoby aby wytrzeźwieć, a następnie podjąć terapię.  </t>
  </si>
  <si>
    <r>
      <t xml:space="preserve">2.1.1.1.1. Interwencje wspierane z Funduszy. 
</t>
    </r>
    <r>
      <rPr>
        <u/>
        <sz val="11"/>
        <rFont val="Calibri"/>
        <family val="2"/>
        <charset val="238"/>
        <scheme val="minor"/>
      </rPr>
      <t>JEST:</t>
    </r>
    <r>
      <rPr>
        <sz val="11"/>
        <rFont val="Calibri"/>
        <family val="2"/>
        <charset val="238"/>
        <scheme val="minor"/>
      </rPr>
      <t xml:space="preserve">
</t>
    </r>
    <r>
      <rPr>
        <sz val="10"/>
        <rFont val="Calibri"/>
        <family val="2"/>
        <charset val="238"/>
        <scheme val="minor"/>
      </rPr>
      <t>W uzasadnionych przypadkach, IZ FEW dopuszcza możliwość użycia IIT na potrzeby realizacji zapisów strategii rozwoju pojedynczej gminy;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gminy, przy włączeniu organizacji społeczeństwa obywatelskiego.</t>
    </r>
    <r>
      <rPr>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t>
    </r>
    <r>
      <rPr>
        <sz val="10"/>
        <rFont val="Calibri"/>
        <family val="2"/>
        <charset val="238"/>
        <scheme val="minor"/>
      </rPr>
      <t>W uzasadnionych przypadkach, IZ FEW dopuszcza możliwość użycia IIT na potrzeby realizacji zapisów strategii rozwoju pojedynczej JST;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JST, przy włączeniu organizacji społeczeństwa obywatelskiego</t>
    </r>
    <r>
      <rPr>
        <b/>
        <sz val="10"/>
        <rFont val="Calibri"/>
        <family val="2"/>
        <charset val="238"/>
        <scheme val="minor"/>
      </rPr>
      <t>.</t>
    </r>
  </si>
  <si>
    <t xml:space="preserve">Konieczność uspójnienia, w związku z doprecyzowaniem Zasad opiniowania strategii terytorialnych przyjętych przez  ZWW Uchwałą nr 484/2024, gdzie wyszczególniono zasady wsparcia dla pojedynczych jst.  </t>
  </si>
  <si>
    <r>
      <t xml:space="preserve">2.1.1.1.1. Interwencje wspierane z Funduszy. 
</t>
    </r>
    <r>
      <rPr>
        <u/>
        <sz val="11"/>
        <rFont val="Calibri"/>
        <family val="2"/>
        <charset val="238"/>
        <scheme val="minor"/>
      </rPr>
      <t>JEST:</t>
    </r>
    <r>
      <rPr>
        <sz val="11"/>
        <rFont val="Calibri"/>
        <family val="2"/>
        <charset val="238"/>
        <scheme val="minor"/>
      </rPr>
      <t xml:space="preserve">
</t>
    </r>
    <r>
      <rPr>
        <sz val="10.8"/>
        <rFont val="Calibri"/>
        <family val="2"/>
        <charset val="238"/>
        <scheme val="minor"/>
      </rPr>
      <t>W uzasadnionych przypadkach, IZ FEW dopuszcza możliwość użycia IIT na potrzeby realizacji zapisów strategii rozwoju pojedynczej gminy; warunki dofinansowania stosownych projektów określone zostaną na poziomie wyboru operacji. Zastosowanie powyższego odstępstwa możliwe będzie jedynie w uzasadnionych podmiotowo i/lub przedmiotowo przypadkach, w szczególności w przypadku: wyjątkowej potrzeby podniesienia potencjału endogenicznego gminy.</t>
    </r>
    <r>
      <rPr>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t>
    </r>
    <r>
      <rPr>
        <sz val="11"/>
        <rFont val="Calibri"/>
        <family val="2"/>
        <charset val="238"/>
        <scheme val="minor"/>
      </rPr>
      <t>W uzasadnionych przypadkach, IZ FEW dopuszcza możliwość użycia IIT na potrzeby realizacji zapisów strategii rozwoju pojedynczej JST;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JST, przy włączeniu organizacji społeczeństwa obywatelskiego.</t>
    </r>
  </si>
  <si>
    <t>FST.CP6.I</t>
  </si>
  <si>
    <t>FEWP.10 Sprawiedliwa transformacja Wielkopolski Wschodniej</t>
  </si>
  <si>
    <r>
      <t xml:space="preserve">Tabela 4: Wymiar 1 – zakres interwencji
021. Rozwój działalności i umiędzynarodowienie MŚP, w tym inwestycje produkcyjne- kwota  (w EUR):
</t>
    </r>
    <r>
      <rPr>
        <u/>
        <sz val="11"/>
        <rFont val="Calibri"/>
        <family val="2"/>
        <charset val="238"/>
        <scheme val="minor"/>
      </rPr>
      <t>jest:</t>
    </r>
    <r>
      <rPr>
        <sz val="11"/>
        <rFont val="Calibri"/>
        <family val="2"/>
        <charset val="238"/>
        <scheme val="minor"/>
      </rPr>
      <t xml:space="preserve"> 43 000 000 EUR
</t>
    </r>
    <r>
      <rPr>
        <b/>
        <u/>
        <sz val="11"/>
        <rFont val="Calibri"/>
        <family val="2"/>
        <charset val="238"/>
        <scheme val="minor"/>
      </rPr>
      <t>zmiana:</t>
    </r>
    <r>
      <rPr>
        <b/>
        <sz val="11"/>
        <rFont val="Calibri"/>
        <family val="2"/>
        <charset val="238"/>
        <scheme val="minor"/>
      </rPr>
      <t xml:space="preserve"> 56 320 000 EUR</t>
    </r>
  </si>
  <si>
    <t>Zwiększenie alokacji wynika z potrzeby zapewnienia środków na planowane wdrożenie instrumentów finansowych w ramach FST (kat.021) .</t>
  </si>
  <si>
    <t>Zmiana wynika z wprowadzenia do FST instrumentów finansowych.</t>
  </si>
  <si>
    <r>
      <t xml:space="preserve">Tabela 4: Wymiar 1 – zakres interwencji
048. Energia ze źródeł odnawialnych: słoneczna- kwota  (w EUR):
</t>
    </r>
    <r>
      <rPr>
        <u/>
        <sz val="11"/>
        <rFont val="Calibri"/>
        <family val="2"/>
        <charset val="238"/>
        <scheme val="minor"/>
      </rPr>
      <t>jest:</t>
    </r>
    <r>
      <rPr>
        <sz val="11"/>
        <rFont val="Calibri"/>
        <family val="2"/>
        <charset val="238"/>
        <scheme val="minor"/>
      </rPr>
      <t xml:space="preserve"> 14 000 000 EUR
</t>
    </r>
    <r>
      <rPr>
        <b/>
        <u/>
        <sz val="11"/>
        <rFont val="Calibri"/>
        <family val="2"/>
        <charset val="238"/>
        <scheme val="minor"/>
      </rPr>
      <t>zmiana:</t>
    </r>
    <r>
      <rPr>
        <b/>
        <sz val="11"/>
        <rFont val="Calibri"/>
        <family val="2"/>
        <charset val="238"/>
        <scheme val="minor"/>
      </rPr>
      <t xml:space="preserve"> 38 000 000 EUR</t>
    </r>
  </si>
  <si>
    <t>Dodatkowe wsparcie cieszących się bardzo dużym zainteresowaniem w subregionie rozwiązań w zakresie OZE.</t>
  </si>
  <si>
    <r>
      <t xml:space="preserve">Tabela 4: Wymiar 1 – zakres interwencji
052.Inne rodzaje energii ze źródeł odnawialnych (w tym energia geotermalna) - kwota  (w EUR):
</t>
    </r>
    <r>
      <rPr>
        <u/>
        <sz val="11"/>
        <rFont val="Calibri"/>
        <family val="2"/>
        <charset val="238"/>
        <scheme val="minor"/>
      </rPr>
      <t>jest:</t>
    </r>
    <r>
      <rPr>
        <sz val="11"/>
        <rFont val="Calibri"/>
        <family val="2"/>
        <charset val="238"/>
        <scheme val="minor"/>
      </rPr>
      <t xml:space="preserve"> 3 500 000 EUR
</t>
    </r>
    <r>
      <rPr>
        <b/>
        <u/>
        <sz val="11"/>
        <rFont val="Calibri"/>
        <family val="2"/>
        <charset val="238"/>
        <scheme val="minor"/>
      </rPr>
      <t>zmiana:</t>
    </r>
    <r>
      <rPr>
        <b/>
        <sz val="11"/>
        <rFont val="Calibri"/>
        <family val="2"/>
        <charset val="238"/>
        <scheme val="minor"/>
      </rPr>
      <t xml:space="preserve"> 6 500 000 EUR</t>
    </r>
  </si>
  <si>
    <r>
      <t xml:space="preserve">Tabela 4: Wymiar 1 – zakres interwencji
127. Pozostała infrastruktura społeczna przyczyniająca się do włączenia społecznego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6 000 000 EUR</t>
    </r>
  </si>
  <si>
    <t>Realokacja wynika z większego niż zakładano pierwotnie zainteresowania projektami z obszaru usług społecznych, których wartość przekracza zaplanowaną alokację (alokacja na kat. 127 wynosi 3 mln EUR, podczas gdy wartość dofinansowania wniosków po ocenie formalnej w ramach jedynego do tej pory przeprowadzonego naboru to 14,3 mln zł. Co więcej, wobec otrzymywanych sygnałów od potencjalnych beneficjentów, nie jest wykluczona organizacja podobnego naboru w kolejnych latach).</t>
  </si>
  <si>
    <r>
      <t xml:space="preserve">Tabela 4: Wymiar 1 – zakres interwencji
148. Wsparcie na rzecz wczesnej edukacji i opieki nad dzieckiem (z wyłączeniem infrastruktury) - kwota  (w EUR):
</t>
    </r>
    <r>
      <rPr>
        <u/>
        <sz val="11"/>
        <rFont val="Calibri"/>
        <family val="2"/>
        <charset val="238"/>
        <scheme val="minor"/>
      </rPr>
      <t>jest:</t>
    </r>
    <r>
      <rPr>
        <sz val="11"/>
        <rFont val="Calibri"/>
        <family val="2"/>
        <charset val="238"/>
        <scheme val="minor"/>
      </rPr>
      <t xml:space="preserve"> 2 000 000 EUR
</t>
    </r>
    <r>
      <rPr>
        <b/>
        <u/>
        <sz val="11"/>
        <rFont val="Calibri"/>
        <family val="2"/>
        <charset val="238"/>
        <scheme val="minor"/>
      </rPr>
      <t>zmiana:</t>
    </r>
    <r>
      <rPr>
        <b/>
        <sz val="11"/>
        <rFont val="Calibri"/>
        <family val="2"/>
        <charset val="238"/>
        <scheme val="minor"/>
      </rPr>
      <t xml:space="preserve"> 4 000 000 EUR</t>
    </r>
  </si>
  <si>
    <t>Przeniesienie środków na przedszkola ze względu na duże zainteresowanie tym rodzajem wsparcia.</t>
  </si>
  <si>
    <r>
      <t xml:space="preserve">Tabela 4: Wymiar 1 – zakres interwencji
158. Działania na rzecz poprawy równego i szybkiego dostępu do stabilnych i przystępnych cenowo usług wysokiej jakości - kwota  (w EUR):
</t>
    </r>
    <r>
      <rPr>
        <u/>
        <sz val="11"/>
        <rFont val="Calibri"/>
        <family val="2"/>
        <charset val="238"/>
        <scheme val="minor"/>
      </rPr>
      <t>jest:</t>
    </r>
    <r>
      <rPr>
        <sz val="11"/>
        <rFont val="Calibri"/>
        <family val="2"/>
        <charset val="238"/>
        <scheme val="minor"/>
      </rPr>
      <t xml:space="preserve"> 5 000 000 EUR
</t>
    </r>
    <r>
      <rPr>
        <b/>
        <u/>
        <sz val="11"/>
        <rFont val="Calibri"/>
        <family val="2"/>
        <charset val="238"/>
        <scheme val="minor"/>
      </rPr>
      <t>zmiana:</t>
    </r>
    <r>
      <rPr>
        <b/>
        <sz val="11"/>
        <rFont val="Calibri"/>
        <family val="2"/>
        <charset val="238"/>
        <scheme val="minor"/>
      </rPr>
      <t xml:space="preserve"> 8 000 000 EUR</t>
    </r>
  </si>
  <si>
    <t>Zwiększenie środków ze względu na duże zainteresowanie tym rodzajem wsparcia.</t>
  </si>
  <si>
    <r>
      <t xml:space="preserve">Tabela 4: Wymiar 1 – zakres interwencji
016. Rozwiązania ICT, usługi elektroniczne, aplikacje dla administracji - kwota  (w EUR):
</t>
    </r>
    <r>
      <rPr>
        <u/>
        <sz val="11"/>
        <rFont val="Calibri"/>
        <family val="2"/>
        <charset val="238"/>
        <scheme val="minor"/>
      </rPr>
      <t>jest:</t>
    </r>
    <r>
      <rPr>
        <sz val="11"/>
        <rFont val="Calibri"/>
        <family val="2"/>
        <charset val="238"/>
        <scheme val="minor"/>
      </rPr>
      <t xml:space="preserve"> 5 020 000 EUR
</t>
    </r>
    <r>
      <rPr>
        <b/>
        <u/>
        <sz val="11"/>
        <rFont val="Calibri"/>
        <family val="2"/>
        <charset val="238"/>
        <scheme val="minor"/>
      </rPr>
      <t>zmiana:</t>
    </r>
    <r>
      <rPr>
        <b/>
        <sz val="11"/>
        <rFont val="Calibri"/>
        <family val="2"/>
        <charset val="238"/>
        <scheme val="minor"/>
      </rPr>
      <t xml:space="preserve"> 0 EUR</t>
    </r>
  </si>
  <si>
    <t>Brak zaiteresowania wnioskodawców, przeniesienie środków na instrumenty finansowe.</t>
  </si>
  <si>
    <t>Usunięcie wskaźnika ze względu na brak zaintersowania w ogłoszonym naborze w ramach JST. Ponadto beneficjenci z Polski Wschodniej mogą aplikować w ramach naborów ogólncych z EFRR i puli dla właściwego ZIT. Zmiana powiązana z propozycją dotyczącą kategorii 016 Rozwiązania ICT, usługi elektroniczne, aplikacje dla administracji.</t>
  </si>
  <si>
    <r>
      <t xml:space="preserve">Tabela 4: Wymiar 1 – zakres interwencji
020. Infrastruktura biznesowa dla MŚP (w tym parki i obiekty przemysłowe) - kwota  (w EUR):
</t>
    </r>
    <r>
      <rPr>
        <u/>
        <sz val="11"/>
        <rFont val="Calibri"/>
        <family val="2"/>
        <charset val="238"/>
        <scheme val="minor"/>
      </rPr>
      <t>jest:</t>
    </r>
    <r>
      <rPr>
        <sz val="11"/>
        <rFont val="Calibri"/>
        <family val="2"/>
        <charset val="238"/>
        <scheme val="minor"/>
      </rPr>
      <t xml:space="preserve"> 6 000 000 EUR
</t>
    </r>
    <r>
      <rPr>
        <b/>
        <u/>
        <sz val="11"/>
        <rFont val="Calibri"/>
        <family val="2"/>
        <charset val="238"/>
        <scheme val="minor"/>
      </rPr>
      <t>zmiana:</t>
    </r>
    <r>
      <rPr>
        <b/>
        <sz val="11"/>
        <rFont val="Calibri"/>
        <family val="2"/>
        <charset val="238"/>
        <scheme val="minor"/>
      </rPr>
      <t xml:space="preserve"> 2 700 000 EUR</t>
    </r>
  </si>
  <si>
    <t>Przeniesienie środków na instrumenty finansowe.</t>
  </si>
  <si>
    <r>
      <t xml:space="preserve">Tabela 4: Wymiar 1 – zakres interwencji
050. Energia ze źródeł odnawialnych: biomasa o wysokim poziomie redukcji emisji gazów cieplarnianych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0 EUR</t>
    </r>
  </si>
  <si>
    <t>Przeniesienie środków z biomasy na fotowoltaikę ze względu na duże zainteresowanie tym rodzajem wsparcia.</t>
  </si>
  <si>
    <t xml:space="preserve">  </t>
  </si>
  <si>
    <r>
      <t xml:space="preserve">Tabela 4: Wymiar 1 – zakres interwencji
060. Działania w zakresie przystosowania się do zmiany klimatu oraz ochrona przed zagrożeniami związanymi z klimatem i zarządzanie takimi zagrożeniami: inne zagrożenia, np. burze i susze (w tym podnoszenie świadomości, ochrona ludności i systemy zarządzania klęskami żywiołowymi, infrastruktura i podejścia ekosystemowe) - kwota  (w EUR):
</t>
    </r>
    <r>
      <rPr>
        <u/>
        <sz val="11"/>
        <rFont val="Calibri"/>
        <family val="2"/>
        <charset val="238"/>
        <scheme val="minor"/>
      </rPr>
      <t>jest:</t>
    </r>
    <r>
      <rPr>
        <sz val="11"/>
        <rFont val="Calibri"/>
        <family val="2"/>
        <charset val="238"/>
        <scheme val="minor"/>
      </rPr>
      <t xml:space="preserve"> 31 000 000 EUR
</t>
    </r>
    <r>
      <rPr>
        <b/>
        <u/>
        <sz val="11"/>
        <rFont val="Calibri"/>
        <family val="2"/>
        <charset val="238"/>
        <scheme val="minor"/>
      </rPr>
      <t>zmiana:</t>
    </r>
    <r>
      <rPr>
        <b/>
        <sz val="11"/>
        <rFont val="Calibri"/>
        <family val="2"/>
        <charset val="238"/>
        <scheme val="minor"/>
      </rPr>
      <t xml:space="preserve"> 23 000 000 EUR</t>
    </r>
  </si>
  <si>
    <t>Przeniesienie środków z Działania 10.4 w przypadku kategorii 060 wynika z małego zainteresowania projektami dotyczącymi odbudowy i zwiększania zasobów wodnych na obszarach Wielkopolski Wschodniej zdegradowanych pod względem hydrologicznym (w ogłoszonym w trybie konkurencyjnym naborze został złożony tylko jeden projekt na kwotę dofinansowania 2,9 mln zł).  Dodatkowo pod znakiem zapytania stoi realizacja projektu strategicznego – Państwowe Gospodarstwo Wodne Wody Polskie dokonuje obecnie analizy zadań dotyczących obszaru Wielkopolski Wschodniej ujętych w projekcie – ostateczną deklaracje w kontekście ewentualnej kontynuacji zainteresowania projektem mamy poznać na przełomie października i listopada br. W sytuacji rezygnacji z projektu strategicznego w marcu 2025 przeprowadzony zostanie nabór w trybie konkurencyjnym z alokacją na poziomie 100 mln zł. Bez względu na obraną ścieżkę realizacji projektów dot. odbudowy i zwiększenia zasobów wodnych należy założyć, że co najmniej 8 mln EUR z alokacji pozostanie niewykorzystanych.</t>
  </si>
  <si>
    <r>
      <t xml:space="preserve">Tabela 4: Wymiar 1 – zakres interwencji
073. Rewaloryzacja obszarów przemysłowych i rekultywacja skażonych gruntów - kwota  (w EUR):
</t>
    </r>
    <r>
      <rPr>
        <u/>
        <sz val="11"/>
        <rFont val="Calibri"/>
        <family val="2"/>
        <charset val="238"/>
        <scheme val="minor"/>
      </rPr>
      <t>jest:</t>
    </r>
    <r>
      <rPr>
        <sz val="11"/>
        <rFont val="Calibri"/>
        <family val="2"/>
        <charset val="238"/>
        <scheme val="minor"/>
      </rPr>
      <t xml:space="preserve"> 45 696 109 EUR
</t>
    </r>
    <r>
      <rPr>
        <b/>
        <u/>
        <sz val="11"/>
        <rFont val="Calibri"/>
        <family val="2"/>
        <charset val="238"/>
        <scheme val="minor"/>
      </rPr>
      <t>zmiana:</t>
    </r>
    <r>
      <rPr>
        <b/>
        <sz val="11"/>
        <rFont val="Calibri"/>
        <family val="2"/>
        <charset val="238"/>
        <scheme val="minor"/>
      </rPr>
      <t xml:space="preserve"> 35 696 109 EUR</t>
    </r>
  </si>
  <si>
    <t>W przypadku kategorii 073 dotyczącej rewaloryzacji obszarów poprzemysłowych i rekultywacji skażonych gruntów, to obecne zaangażowanie środków dotyczy alokacji 100 mln zł na aktualnie trwający nabór na Rozwój terenów poprzez nadanie im nowych funkcji (środowiskowych, społecznych i/lub gospodarczych) oraz zablokowania 43 mln zł na potencjalny projekt samorządu dot. muzeum górnictwa. Biorąc pod uwagę alokację na kategorię wynoszącą 46 mln EUR, przyjmujemy, że min. 10 mln EUR może zostać przesunięte na kategorie wymagające zwiększenia wsparcia, w tym w szczególności na kategorie dot. rozwoju OZE (wobec bardzo dużego zainteresowania naborem na projekty parasolowe).</t>
  </si>
  <si>
    <r>
      <t xml:space="preserve">Tabela 4: Wymiar 1 – zakres interwencji
083. Infrastruktura przeznaczona dla rowerów - kwota  (w EUR):
</t>
    </r>
    <r>
      <rPr>
        <u/>
        <sz val="11"/>
        <rFont val="Calibri"/>
        <family val="2"/>
        <charset val="238"/>
        <scheme val="minor"/>
      </rPr>
      <t>jest:</t>
    </r>
    <r>
      <rPr>
        <sz val="11"/>
        <rFont val="Calibri"/>
        <family val="2"/>
        <charset val="238"/>
        <scheme val="minor"/>
      </rPr>
      <t xml:space="preserve"> 22 000 000 EUR
</t>
    </r>
    <r>
      <rPr>
        <b/>
        <u/>
        <sz val="11"/>
        <rFont val="Calibri"/>
        <family val="2"/>
        <charset val="238"/>
        <scheme val="minor"/>
      </rPr>
      <t>zmiana:</t>
    </r>
    <r>
      <rPr>
        <b/>
        <sz val="11"/>
        <rFont val="Calibri"/>
        <family val="2"/>
        <charset val="238"/>
        <scheme val="minor"/>
      </rPr>
      <t xml:space="preserve"> 16 000 000 EUR</t>
    </r>
  </si>
  <si>
    <t>Realokacja środków wynika z mniejszego niż oczekiwano zainteresowania działaniami w obszarze infrastruktury rowerowej.</t>
  </si>
  <si>
    <r>
      <t xml:space="preserve">Tabela 4: Wymiar 1 – zakres interwencji
123.Infrastruktura na potrzeby szkolnictwa wyższego - kwota  (w EUR):
</t>
    </r>
    <r>
      <rPr>
        <u/>
        <sz val="11"/>
        <rFont val="Calibri"/>
        <family val="2"/>
        <charset val="238"/>
        <scheme val="minor"/>
      </rPr>
      <t>jest:</t>
    </r>
    <r>
      <rPr>
        <sz val="11"/>
        <rFont val="Calibri"/>
        <family val="2"/>
        <charset val="238"/>
        <scheme val="minor"/>
      </rPr>
      <t xml:space="preserve"> 1 000 000 EUR
</t>
    </r>
    <r>
      <rPr>
        <b/>
        <u/>
        <sz val="11"/>
        <rFont val="Calibri"/>
        <family val="2"/>
        <charset val="238"/>
        <scheme val="minor"/>
      </rPr>
      <t>zmiana:</t>
    </r>
    <r>
      <rPr>
        <b/>
        <sz val="11"/>
        <rFont val="Calibri"/>
        <family val="2"/>
        <charset val="238"/>
        <scheme val="minor"/>
      </rPr>
      <t xml:space="preserve"> 0 EUR</t>
    </r>
  </si>
  <si>
    <t>Realokacja środków wynika z mniejszego niż oczekiwano zainteresowania działaniami w obszarze infrastruktury dla szkolnictwa wyższego.</t>
  </si>
  <si>
    <r>
      <t xml:space="preserve">Tabela 4: Wymiar 1 – zakres interwencji
124. Infrastruktura na potrzeby kształcenia i szkolenia zawodowego oraz edukacji dorosłych- kwota  (w EUR):
</t>
    </r>
    <r>
      <rPr>
        <u/>
        <sz val="11"/>
        <rFont val="Calibri"/>
        <family val="2"/>
        <charset val="238"/>
        <scheme val="minor"/>
      </rPr>
      <t>jest:</t>
    </r>
    <r>
      <rPr>
        <sz val="11"/>
        <rFont val="Calibri"/>
        <family val="2"/>
        <charset val="238"/>
        <scheme val="minor"/>
      </rPr>
      <t xml:space="preserve"> 8 000 000 EUR
</t>
    </r>
    <r>
      <rPr>
        <b/>
        <u/>
        <sz val="11"/>
        <rFont val="Calibri"/>
        <family val="2"/>
        <charset val="238"/>
        <scheme val="minor"/>
      </rPr>
      <t>zmiana:</t>
    </r>
    <r>
      <rPr>
        <b/>
        <sz val="11"/>
        <rFont val="Calibri"/>
        <family val="2"/>
        <charset val="238"/>
        <scheme val="minor"/>
      </rPr>
      <t xml:space="preserve"> 5 000 000 EUR</t>
    </r>
  </si>
  <si>
    <t xml:space="preserve">Realokacja środków wynika z mniejszego niż oczekiwano zainteresowania działaniami w obszarze kształcenia zawodowego (w ramach tego typu wsparcia ogłoszono dotąd dwa nabory. W pierwszym pozytywnie zostały ocenione 2 wnioski na kwotę dofinansowania UE ok. 7 mln zł, a w drugim naborze złożono tylko jeden wniosek na kwotę dofinansowania UE ok. 3 mln zł). Daje to łączną kwotę zaangażowania środków na poziomie ok 10 mln zł, tj. nieco ponad 2 mln EUR, podczas gdy obecna alokacja na kat. 124 wynosi 8 mln EUR. </t>
  </si>
  <si>
    <r>
      <t xml:space="preserve">Tabela 4: Wymiar 1 – zakres interwencji
143. Działania promujące równowagę między życiem zawodowym a prywatnym obejmujące dostęp do opieki nad dziećmi i osobami niesamodzielnymi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0 EUR</t>
    </r>
  </si>
  <si>
    <t>Przeniesienie środków na instrumenty finansowe.
W ramach FST założono, że realizowane będzie wsparcie opieki nad dziećmi do lat 3, jednakże przeprowadzone (na etapie przygotowywania naboru) konsultacje ze wszystkimi gminami Wielkopolski Wschodniej wykazały, że zainteresowanie naborem nie jest duże. Wynika to przede wszystkim z łatwości uzyskania wsparcia z poziomu krajowego – program Maluch+.  Ponadto, w ramach EFS (FST wdrażany na analogicznych zasadach) nie ma możliwości finansowania bieżącego funkcjonowania miejsc opieki, a to praktycznie jedyne potrzeby gmin w tym zakresie.</t>
  </si>
  <si>
    <r>
      <t xml:space="preserve">Tabela 4: Wymiar 1 – zakres interwencji
150. Wsparcie na rzecz szkolnictwa wyższego (z wyłączeniem infrastruktury - kwota  (w EUR):
</t>
    </r>
    <r>
      <rPr>
        <u/>
        <sz val="11"/>
        <rFont val="Calibri"/>
        <family val="2"/>
        <charset val="238"/>
        <scheme val="minor"/>
      </rPr>
      <t>jest:</t>
    </r>
    <r>
      <rPr>
        <sz val="11"/>
        <rFont val="Calibri"/>
        <family val="2"/>
        <charset val="238"/>
        <scheme val="minor"/>
      </rPr>
      <t xml:space="preserve"> 4 000 000 EUR
</t>
    </r>
    <r>
      <rPr>
        <b/>
        <u/>
        <sz val="11"/>
        <rFont val="Calibri"/>
        <family val="2"/>
        <charset val="238"/>
        <scheme val="minor"/>
      </rPr>
      <t>zmiana:</t>
    </r>
    <r>
      <rPr>
        <b/>
        <sz val="11"/>
        <rFont val="Calibri"/>
        <family val="2"/>
        <charset val="238"/>
        <scheme val="minor"/>
      </rPr>
      <t xml:space="preserve"> 2 000 000 EUR</t>
    </r>
  </si>
  <si>
    <r>
      <t xml:space="preserve">Tabela 4: Wymiar 1 – zakres interwencji
163. Promowanie integracji społecznej osób zagrożonych ubóstwem lub wykluczeniem społecznym, w tym osób najbardziej potrzebujących i dzieci - kwota  (w EUR):
</t>
    </r>
    <r>
      <rPr>
        <u/>
        <sz val="11"/>
        <rFont val="Calibri"/>
        <family val="2"/>
        <charset val="238"/>
        <scheme val="minor"/>
      </rPr>
      <t>jest:</t>
    </r>
    <r>
      <rPr>
        <sz val="11"/>
        <rFont val="Calibri"/>
        <family val="2"/>
        <charset val="238"/>
        <scheme val="minor"/>
      </rPr>
      <t xml:space="preserve"> 7 000 000 EUR
</t>
    </r>
    <r>
      <rPr>
        <b/>
        <u/>
        <sz val="11"/>
        <rFont val="Calibri"/>
        <family val="2"/>
        <charset val="238"/>
        <scheme val="minor"/>
      </rPr>
      <t>zmiana:</t>
    </r>
    <r>
      <rPr>
        <b/>
        <sz val="11"/>
        <rFont val="Calibri"/>
        <family val="2"/>
        <charset val="238"/>
        <scheme val="minor"/>
      </rPr>
      <t xml:space="preserve"> 3 000 000 EUR</t>
    </r>
  </si>
  <si>
    <t>W wyniku konsultacji z DEFS ustalono, że nie ma zasadności wsparcia OWES z FST. W opinii DEFS środki z EFS są wystarczające, dodatkowo mógłby wystąpić problem z linią demarkacyjną.</t>
  </si>
  <si>
    <t>Zmniejszenie wartości docelowej wynika m.in z zmniejszenia alokacji na kat. Interwencji 083 dot. infrastruktury rowerowej oraz specyfiki realizowanych projektów. Zaangażowano do tej pory ok 67% środków przeznaczonych na działanie 10.5 , kwestia kolejnych  naborów i typów realizowanych projektów.</t>
  </si>
  <si>
    <t>Zzmniejszenie wartości docelowej wskaźnika z uwagi na planowane zmniejszenie alokacji na kat. Interencji 083 dot. wspieranej infrastruktury  rowerowej. Jednakze pozostaje alokacja do wykorzystania ok 33% i ewentualne kolejne nabory.</t>
  </si>
  <si>
    <r>
      <rPr>
        <b/>
        <sz val="11"/>
        <rFont val="Calibri"/>
        <family val="2"/>
        <charset val="238"/>
        <scheme val="minor"/>
      </rPr>
      <t>Zmiana w TPSTWW:</t>
    </r>
    <r>
      <rPr>
        <sz val="11"/>
        <rFont val="Calibri"/>
        <family val="2"/>
        <charset val="238"/>
        <scheme val="minor"/>
      </rPr>
      <t xml:space="preserve">
Usunięcie zapisów dotyczących trzech projektów:
- Budowa linii produkcyjnej do seryjnej produkcji pojazdów wodorowych (GK ZEPAK)
- Fabryka modułów chłodniczych do PC i centrum kompetencyjne pomp ciepła (GK ZEPAK)
- Budowa zakładu przetwarzania materacy pokonsumenckich jako element GOZ dla produktów wytwarzanych w Sun Garden Polska (SUN GARDEN)</t>
    </r>
  </si>
  <si>
    <t xml:space="preserve">1. Projekt SUN GARDEN – Podmiot tak argumentuje wycofanie się z projektu: „Po analizie aktualnej sytuacji na rynku meblarskim w zakresie dostępności odpadów pianki projekt „Repoliol”, który planowaliśmy wspólnie z Państwem zrealizować został zawieszony na okres minimum jednego roku. Również, po analizie ekonomicznej zakładając dofinansowanie w tym projekcie na poziomie 25% i 50% na towarzyszącą fotowoltaikę okres zwrotu tej inwestycji jest niezadawalający dla właściciela Sun Garden Polska. Wyżej wymienione powody zadecydowały o zawieszeniu tego projektu”.
2. Dwa projekty ZE PAK – rezygnacja z realizacji projektów wynika z czysto biznesowych decyzji przedsiębiorstwa. Firma przyjęła nową strategię działania - podjęła decyzję o zaangażowaniu się w zupełnie nowe przedsięwzięcie, jakim jest projekt „Warenka” polegający na zagospodarowaniu terenów poprzemysłowych i nadaniu mu nowych funkcji społecznych, gospodarczych oraz środowiskowych. W załączeniu przesyłam fiszkę projektową. Jednocześnie informuję, że na chwilę obecną, nie ma ostatecznej decyzji o wpisaniu projektu na listę projektów strategicznych. Na dzień dzisiejszy, założenia projektu oraz źródła finansowania podlegają konsultacjom zarówno z Jaspers, jak i DWP. </t>
  </si>
  <si>
    <r>
      <t xml:space="preserve">2.1.1.1.1. Interwencje wspierane z Funduszy.
Grupy docelowe </t>
    </r>
    <r>
      <rPr>
        <b/>
        <sz val="11"/>
        <rFont val="Calibri"/>
        <family val="2"/>
        <charset val="238"/>
        <scheme val="minor"/>
      </rPr>
      <t>dodano:</t>
    </r>
    <r>
      <rPr>
        <sz val="11"/>
        <rFont val="Calibri"/>
        <family val="2"/>
        <charset val="238"/>
        <scheme val="minor"/>
      </rPr>
      <t xml:space="preserve">
podmioty wdrażające instrumenty finansowe</t>
    </r>
  </si>
  <si>
    <r>
      <t xml:space="preserve">2.1.1.1.1. Interwencje wspierane z Funduszy.
Planowane wykorzystanie instrumentów finansowych:
</t>
    </r>
    <r>
      <rPr>
        <u/>
        <sz val="11"/>
        <rFont val="Calibri"/>
        <family val="2"/>
        <charset val="238"/>
        <scheme val="minor"/>
      </rPr>
      <t>JEST:</t>
    </r>
    <r>
      <rPr>
        <sz val="11"/>
        <rFont val="Calibri"/>
        <family val="2"/>
        <charset val="238"/>
        <scheme val="minor"/>
      </rPr>
      <t xml:space="preserve">
</t>
    </r>
    <r>
      <rPr>
        <sz val="10.8"/>
        <rFont val="Calibri"/>
        <family val="2"/>
        <charset val="238"/>
        <scheme val="minor"/>
      </rPr>
      <t>Ze względu na złą sytuację ekonomiczną Wlkp. Wschodniej (WW) na tle województwa i kraju oraz konieczność niwelowania skutków transformacji energetycznej, na obecnym etapie nie przewiduje się wykorzystania IF. Sprawiedliwa transformacja WW wymaga priorytetyzacji wsparcia inwestycyjnego podmiotów, które odczują największy negatywny skutek finansowy i społeczny zakończenia działalności kopalni i elektrowni. Istniejące na rynku zwrotne mechanizmy wsparcia nie dały dotychczas impulsu rozwojowego wobec wyzwań transform. górniczej i energetycznej, w tym w kontekście budowy potencjału gosp. WW. Biorąc pod uwagę różnorodny zakres wsparcia i konieczność uniknięcia rozdrobnienia systemów i form wsparcia zaplanowana interwencja powinna być realizowana w formie dotacji, również z uwzględnieniem potrzeby bezzwrotnego wsparcia przedsiębiorstw. Wsparcie dotacyjne niezbędne jest również m.in. w zakresie tworzenia konkurencyjnych warunków inwestycyjnych i przyciągania MŚP (efekt zachęty), zatrzymania odpływu kapitału z regionu, poprawy efekt. energet. czy rozwoju OZE oraz odwrócenia negatywnych trendów demograficznych i społecznych.</t>
    </r>
    <r>
      <rPr>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t>
    </r>
    <r>
      <rPr>
        <sz val="11"/>
        <rFont val="Calibri"/>
        <family val="2"/>
        <charset val="238"/>
        <scheme val="minor"/>
      </rPr>
      <t>Sprawiedliwa transformacja WW wymaga wsparcia inwestycyjnego gospodarki, która odczuwa negatywne skuteki finansowe i społeczne zakończenia działalności kopalni i elektrowni. Przewiduje się możliwość wsparcia działań z IF, jak i w formie dotacji. Instrumenty finansowe skierowane będą do przedsiębiorców na rozwój i podniesienie swojej konkurencyjności, dla inwestycji w MŚP i dużych przedsiębiorstwach. Nie wyklucza się zastosowania instrumentów finansowych z komponentem umorzeniowym (np. instrumenty mieszane). Bezzwrotna forma pomocy zaadresowana zostanie na działania m.in.  w zakresie tworzenia konkurencyjnych warunków inwestycyjnych i przyciągania MŚP (efekt zachęty), zatrzymania odpływu kapitału z regionu, w infrastrukturę turystyczną oraz okołoturystyczną i rekreacyjną, poprawy efekt. energet. czy rozwoju OZE oraz odwrócenia negatywnych trendów demograficznych i społecznych.</t>
    </r>
  </si>
  <si>
    <t>Zmiana redakcyjna w związku z rozszerzeniem grupy docelowej.  Obecnie odnotowywana skala zainteresowania projektem wśród obecnych pracowników GK ZE PAK oraz byłych pracowników, a szczególnie członków rodzin górników i energetyków jest zdecydowanie mniejsza od tej, która na etapie tworzenia kryteriów kwalifikowalności była deklarowana zarówno przez przedstawicieli GK ZE PAK, jak również, a może szczególnie, przez przedstawicieli działających w grupie organizacji związkowych.
Kluczowym wyzwaniem jest zapewnienie odpowiednich możliwości zawodowych mieszkańcom gmin, którzy nie pracują w kopalniach. Ta grupa ludności wymaga szczególnej uwagi, jako że jest dość liczna i słabiej wykwalifikowana, funkcjonuje w warunkach silnie poszkodowanej i mało rozwiniętej lokalnej gospodarki, a do tego nie jest beneficjentem umów społecznych przeznaczonych dla pracowników kopalń. Szczególnie ważny jest także aspekt stworzenia perspektyw dla osób młodych (poniżej 30 roku życia), których odpływ z rynku pracy subregionu wielkopolski wschodniej jest obecnie bardzo zauważalny.</t>
  </si>
  <si>
    <t>Obecnie odnotowywana skala zainteresowania projektem wśród obecnych pracowników GK ZE PAK oraz byłych pracowników, a szczególnie członków rodzin górników i energetyków jest zdecydowanie mniejsza od tej, która na etapie tworzenia kryteriów kwalifikowalności była deklarowana zarówno przez przedstawicieli GK ZE PAK, jak również, a może szczególnie, przez przedstawicieli działających w grupie organizacji związkowych.
Kluczowym wyzwaniem jest zapewnienie odpowiednich możliwości zawodowych mieszkańcom gmin, którzy nie pracują w kopalniach. Ta grupa ludności wymaga szczególnej uwagi, jako że jest dość liczna i słabiej wykwalifikowana, funkcjonuje w warunkach silnie poszkodowanej i mało rozwiniętej lokalnej gospodarki, a do tego nie jest beneficjentem umów społecznych przeznaczonych dla pracowników kopalń. Szczególnie ważny jest także aspekt stworzenia perspektyw dla osób młodych (poniżej 30 roku życia), których odpływ z rynku pracy subregionu wielkopolski wschodniej jest obecnie bardzo zauważalny.</t>
  </si>
  <si>
    <t>PT.1</t>
  </si>
  <si>
    <t>FEWP.11 Pomoc techniczna (EFRR)</t>
  </si>
  <si>
    <r>
      <t xml:space="preserve">2.2.1.2. Wskaźniki, Tabela 2: Wskaźniki produktu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448 szt.
</t>
    </r>
    <r>
      <rPr>
        <b/>
        <u/>
        <sz val="11"/>
        <rFont val="Calibri"/>
        <family val="2"/>
        <charset val="238"/>
        <scheme val="minor"/>
      </rPr>
      <t>zmiana:</t>
    </r>
    <r>
      <rPr>
        <b/>
        <sz val="11"/>
        <rFont val="Calibri"/>
        <family val="2"/>
        <charset val="238"/>
        <scheme val="minor"/>
      </rPr>
      <t xml:space="preserve"> 513 zt.</t>
    </r>
  </si>
  <si>
    <t xml:space="preserve">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wszystkich pracowników IZ oraz IP-WUP, zaangażowanych w realizację FEW. </t>
  </si>
  <si>
    <r>
      <t xml:space="preserve">2.2.1.2. Wskaźniki, Tabela 2: Wskaźniki produktu
zmiana celu końcowego (2029) wskaźnika produktu PLRO155 Liczba uczestników form szkoleniowych dla beneficjentów
</t>
    </r>
    <r>
      <rPr>
        <u/>
        <sz val="11"/>
        <rFont val="Calibri"/>
        <family val="2"/>
        <charset val="238"/>
        <scheme val="minor"/>
      </rPr>
      <t>jest:</t>
    </r>
    <r>
      <rPr>
        <sz val="11"/>
        <rFont val="Calibri"/>
        <family val="2"/>
        <charset val="238"/>
        <scheme val="minor"/>
      </rPr>
      <t xml:space="preserve"> 9 000 osób
</t>
    </r>
    <r>
      <rPr>
        <b/>
        <u/>
        <sz val="11"/>
        <rFont val="Calibri"/>
        <family val="2"/>
        <charset val="238"/>
        <scheme val="minor"/>
      </rPr>
      <t>zmiana:</t>
    </r>
    <r>
      <rPr>
        <b/>
        <sz val="11"/>
        <rFont val="Calibri"/>
        <family val="2"/>
        <charset val="238"/>
        <scheme val="minor"/>
      </rPr>
      <t xml:space="preserve"> 7 500 osób</t>
    </r>
  </si>
  <si>
    <t>Zmniejszenie wartości wskaźnika „Liczba uczestników form szkoleniowych dla beneficjentów (osoby)” w celu końcowym wynika z bieżącego monitoringu oraz dostosowania możliwego do osiągnięcia celu do aktualnych wyników. Liczba osób biorących udział w szkoleniach jest niższa od pierwotnie zakładanej (obecnie wynosi 1376), co prawdopodobnie wynika ze zmieniających się trendów i potrzeb szkoleniowych uczestników, którzy w dużej mierze korzystali z szkoleń i spotkań w poprzedniej perspektywie finansowej.</t>
  </si>
  <si>
    <t>FEWP.12 Pomoc techniczna (EFS+)</t>
  </si>
  <si>
    <r>
      <t xml:space="preserve">2.2.1.2. Wskaźniki, Tabela 2: Wskaźniki produktu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385 szt.
</t>
    </r>
    <r>
      <rPr>
        <b/>
        <u/>
        <sz val="11"/>
        <rFont val="Calibri"/>
        <family val="2"/>
        <charset val="238"/>
        <scheme val="minor"/>
      </rPr>
      <t>zmiana:</t>
    </r>
    <r>
      <rPr>
        <b/>
        <sz val="11"/>
        <rFont val="Calibri"/>
        <family val="2"/>
        <charset val="238"/>
        <scheme val="minor"/>
      </rPr>
      <t xml:space="preserve"> 350 zt.</t>
    </r>
  </si>
  <si>
    <t>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pracowników IZ z planowanym stanem na dzień zakończenia realizacji projektu, tj. na 2026 r. Po zakończeniu realizacji projektu wynagrodzenia pracowników w kolejnych latach, aż do 2029 r., będą finansowane z PT EFRR. W związku z powyższym planowany stan etatów w Pomocy Technicznej EFS+ na 2029 r. będzie wynosił 0.</t>
  </si>
  <si>
    <t>FEWP.13 Pomoc techniczna(FST)</t>
  </si>
  <si>
    <r>
      <t xml:space="preserve">2.2.1.2. Wskaźniki, Tabela 2: Wskaźniki produktu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85 szt.
</t>
    </r>
    <r>
      <rPr>
        <b/>
        <u/>
        <sz val="11"/>
        <rFont val="Calibri"/>
        <family val="2"/>
        <charset val="238"/>
        <scheme val="minor"/>
      </rPr>
      <t>zmiana:</t>
    </r>
    <r>
      <rPr>
        <b/>
        <sz val="11"/>
        <rFont val="Calibri"/>
        <family val="2"/>
        <charset val="238"/>
        <scheme val="minor"/>
      </rPr>
      <t xml:space="preserve"> 20 szt.</t>
    </r>
  </si>
  <si>
    <t>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IP-ARR.</t>
  </si>
  <si>
    <r>
      <t xml:space="preserve">Tabela 4: Wymiar 1 – zakres interwencji
181. Ewaluacja i badania, zbieranie danych – 
</t>
    </r>
    <r>
      <rPr>
        <u/>
        <sz val="11"/>
        <rFont val="Calibri"/>
        <family val="2"/>
        <charset val="238"/>
        <scheme val="minor"/>
      </rPr>
      <t>jest:</t>
    </r>
    <r>
      <rPr>
        <sz val="11"/>
        <rFont val="Calibri"/>
        <family val="2"/>
        <charset val="238"/>
        <scheme val="minor"/>
      </rPr>
      <t xml:space="preserve"> 230 000 EUR
</t>
    </r>
    <r>
      <rPr>
        <b/>
        <u/>
        <sz val="11"/>
        <rFont val="Calibri"/>
        <family val="2"/>
        <charset val="238"/>
        <scheme val="minor"/>
      </rPr>
      <t>zmiana:</t>
    </r>
    <r>
      <rPr>
        <b/>
        <sz val="11"/>
        <rFont val="Calibri"/>
        <family val="2"/>
        <charset val="238"/>
        <scheme val="minor"/>
      </rPr>
      <t xml:space="preserve"> 190 000 EUR</t>
    </r>
    <r>
      <rPr>
        <sz val="11"/>
        <rFont val="Calibri"/>
        <family val="2"/>
        <charset val="238"/>
        <scheme val="minor"/>
      </rPr>
      <t xml:space="preserve">
182. Wzmocnienie potencjału organów państwa członkowskiego, beneficjentów i odpowiednich partnerów
</t>
    </r>
    <r>
      <rPr>
        <u/>
        <sz val="11"/>
        <rFont val="Calibri"/>
        <family val="2"/>
        <charset val="238"/>
        <scheme val="minor"/>
      </rPr>
      <t>jest:</t>
    </r>
    <r>
      <rPr>
        <sz val="11"/>
        <rFont val="Calibri"/>
        <family val="2"/>
        <charset val="238"/>
        <scheme val="minor"/>
      </rPr>
      <t xml:space="preserve"> 140 000 EUR
</t>
    </r>
    <r>
      <rPr>
        <b/>
        <u/>
        <sz val="11"/>
        <rFont val="Calibri"/>
        <family val="2"/>
        <charset val="238"/>
        <scheme val="minor"/>
      </rPr>
      <t>zmiana:</t>
    </r>
    <r>
      <rPr>
        <b/>
        <sz val="11"/>
        <rFont val="Calibri"/>
        <family val="2"/>
        <charset val="238"/>
        <scheme val="minor"/>
      </rPr>
      <t xml:space="preserve"> 180 000 EUR</t>
    </r>
  </si>
  <si>
    <t>Propozycja związana jest z rosnącymi potrzebami w zakresie podnoszenia kwalifikacja zespołu ARR zaangażowanego w projekt IP. W związku z szerokim i nieustannie zwiększającym się zakresem zadań realizowanych przez zespół IP, konieczny jest równoczesny rozwój kompetencji zawodowych oraz umożliwienie szerszego korzystania z różnych form podnoszenia kwalifikacji (wynika to również bezpośrednio z potrzeb zgłaszanych przez pracowników IP). Dotychczasowe środki zapisane w ramach kat. 182, zakładając tego typu przeznaczenie, mogą okazać się niewystarczające patrząc w perspektywie pełnienia przez ARR roli IP do 2029 roku. Jednocześnie środki zapewnione na PT w ramach kat. 181 z przeznaczeniem na analizy, badania, ekspertyzy i zbieranie danych, zgodnie z doświadczeniem wynikającym z pierwszych dwóch lata wdrażania FST, wobec ograniczonych potrzeb zlecania tego typu zadań na zewnątrz (i koncentrację na opracowaniach i bazach danych tworzonych w oparciu o zasoby własne IP), mogą okazać się nieco zawyżone. Wobec niniejszego powyższe przesunięcie wydaje się być jak najbardziej uzasadnione.</t>
  </si>
  <si>
    <t>Zgłoszony przez wnioskodawców brak możliwości realizacji projektów.</t>
  </si>
  <si>
    <r>
      <t xml:space="preserve">Zmiany w Aneksie 3 Wykaz planowanych operacji o znaczeniu strategicznym - </t>
    </r>
    <r>
      <rPr>
        <b/>
        <sz val="11"/>
        <rFont val="Calibri"/>
        <family val="2"/>
        <charset val="238"/>
        <scheme val="minor"/>
      </rPr>
      <t>dodanie projektu:</t>
    </r>
    <r>
      <rPr>
        <sz val="11"/>
        <rFont val="Calibri"/>
        <family val="2"/>
        <charset val="238"/>
        <scheme val="minor"/>
      </rPr>
      <t xml:space="preserve"> 
"Budowa budynku o charakterze kulturalnym Akademii Muzycznej im. I.J. Paderewskiego  w Poznaniu"</t>
    </r>
  </si>
  <si>
    <t>Projekt ma istotne znaczenie dla przyszłości sektora kultury i turystyki w Wielkopolsce, a jego realizacja jest związana z obserwowanym dużym popytem i zainteresowaniem na ofertę kulturalną. Inwestycja będzie służyć promocji i budowaniu potencjału artystycznego uczelni oraz inspirowanie innych instytucji do kreatywnych działań. W ramach projektu realizowana będzie nowa przestrzeń do akademckiego teatru muzycznego wraz z Centrum Dokumentacji i Kultury Muzycznej Poznania i Wielkopolski.</t>
  </si>
  <si>
    <r>
      <t xml:space="preserve">Zmiany w Aneksie 3 Wykaz planowanych operacji o znaczeniu strategicznym - </t>
    </r>
    <r>
      <rPr>
        <b/>
        <sz val="11"/>
        <rFont val="Calibri"/>
        <family val="2"/>
        <charset val="238"/>
        <scheme val="minor"/>
      </rPr>
      <t>dodanie projektu:</t>
    </r>
    <r>
      <rPr>
        <sz val="11"/>
        <rFont val="Calibri"/>
        <family val="2"/>
        <charset val="238"/>
        <scheme val="minor"/>
      </rPr>
      <t xml:space="preserve"> 
Centrum Kultury „Skrzydlata Wielkopolska”</t>
    </r>
  </si>
  <si>
    <t>Przedmiotowy projekt   przyczynia się do ochrony dziedzictwa i wzbogacania infrastruktury kultury, a także promuje innowacyjne, integracyjne działania społeczne, rozwijając kapitał społeczny i kulturowy regionu. Realizacja projektu przyczyni się do rozwoju i wzmacniania lokalnej infrastruktury kultury. Centrum Kultury stanie się przestrzenią, w której dziedzictwo lotnicze regionu (Wielkopolski) będzie nie tylko zachowane, ale również eksponowane. Wzmocni to lokalną tożsamość kulturową i dumę mieszkańców Wielkopolski, jednocześnie zwiększając atrakcyjność regionu dla turystów i pasjonatów lotnictwa oraz historii.</t>
  </si>
  <si>
    <r>
      <t xml:space="preserve">Zmiany w Aneksie 3 Wykaz planowanych operacji o znaczeniu strategicznym - </t>
    </r>
    <r>
      <rPr>
        <b/>
        <sz val="11"/>
        <rFont val="Calibri"/>
        <family val="2"/>
        <charset val="238"/>
        <scheme val="minor"/>
      </rPr>
      <t xml:space="preserve">dodanie projektu:
</t>
    </r>
    <r>
      <rPr>
        <sz val="11"/>
        <rFont val="Calibri"/>
        <family val="2"/>
        <charset val="238"/>
        <scheme val="minor"/>
      </rPr>
      <t xml:space="preserve"> "Wyposażenie budynku nowej siedziby Teatru Muzycznego w Poznaniu"</t>
    </r>
  </si>
  <si>
    <t>Głównym celem projektu jest wzmacnianie roli kultury w rozwoju gospodarczym, włączeniu społecznym i innowacjach społecznych w województwie wielkopolskim. Realizacja projektu będzie mieć istotny wpływ na wzmocnienie potencjału kulturowego poprzez stworzenie przestrzeni do poszukiwań i inspiracji, miejsc spotkań dla róznych grup społecznych. Aktualnie Teatr działa w wynajmowanych pomieszczeniach, które mają małą widownię bez wentylacji mechanicznej z małą sceną, z brakiem kulis i zaplecza, z brakiem miejsca na biura i magazyny.  Teatr będzie łaczył funkcje społeczne z edukacją dotyczącą zrównoważonej gospodarki wodnej. Realizacja projektu przyczyni sie również do rozwoju artystycznego instytucji kultury.  Dzięki wyposażeniu, które jest przedmiotem projektu mozliwe będzie realizowanie statutowych funkcji Taetru poprzez stworzenie nowych miejsc pracy, planowaną liczbę wydarzeń oraz liczbę zaangazowanych osób, projekt istotnie wzmocni rolę kultury w rozwój gospodarczy regionu oraz zwiększy dostępność do niej całego regionu.</t>
  </si>
  <si>
    <r>
      <t xml:space="preserve">Zmiany w Aneksie 3 Wykaz planowanych operacji o znaczeniu strategicznym - </t>
    </r>
    <r>
      <rPr>
        <b/>
        <sz val="11"/>
        <rFont val="Calibri"/>
        <family val="2"/>
        <charset val="238"/>
        <scheme val="minor"/>
      </rPr>
      <t xml:space="preserve">dodanie projektu: </t>
    </r>
    <r>
      <rPr>
        <sz val="11"/>
        <rFont val="Calibri"/>
        <family val="2"/>
        <charset val="238"/>
        <scheme val="minor"/>
      </rPr>
      <t xml:space="preserve">
"Przebudowa, rozbudowa i zmiana sposobu użytkowania nieruchomości dawnej octowni na siedzibę Muzeum w Lesznie"</t>
    </r>
  </si>
  <si>
    <t>Muzeum Okręgowe w Lesznie jest instytucją samorządową województwa wielkopolskiego wpisaną do Rejestru Instytucji Kultury Ministerstwa Kultury i Dziedzictwa Narodowego. Realizacja projektu przyczyni się  do zgodnego z najnowszymi trendami wyeksponowania najbardziej wartościowych zbiorów Muzeum dla szerszego spektrum publiczności.</t>
  </si>
  <si>
    <r>
      <t xml:space="preserve">Zmiany w Aneksie 3 Wykaz planowanych operacji o znaczeniu strategicznym - </t>
    </r>
    <r>
      <rPr>
        <b/>
        <sz val="11"/>
        <rFont val="Calibri"/>
        <family val="2"/>
        <charset val="238"/>
        <scheme val="minor"/>
      </rPr>
      <t>dodanie projektu</t>
    </r>
    <r>
      <rPr>
        <sz val="11"/>
        <rFont val="Calibri"/>
        <family val="2"/>
        <charset val="238"/>
        <scheme val="minor"/>
      </rPr>
      <t>: 
"Projekt Warenka" realizowanego ze środków FST</t>
    </r>
  </si>
  <si>
    <t>„Projekt Warenka” stanowi pierwszy w Polsce przykład przekształcenia terenów bazy kopalni węgla brunatnego, zlokalizowany w sąsiedztwie dużej rekultywowanej odkrywki w złożu Adamów pod nowe funkcje zagospodarowania terenu wraz z nowym programem funkcjonalnym. Projekt jest skierowany zarówno do okolicznych mieszkańców, w tym przede wszystkim osób pracujących dotąd w górnictwie, jak również do nowych użytkowników, nowych mieszkańców, którzy chcieliby korzystać z nowo wykreowanej przestrzeni. Założenie inwestycyjne „Projekt Warenka” stanowić będzie całkowicie nowe podejście do zagospodarowania terenu zarówno w gminie Turek oraz Przykona, stanowiąc unikalny przykład ze względu na formę zagospodarowania przestrzeni w skali kraju, na terenach po eksploatacji węgla brunatnego.</t>
  </si>
  <si>
    <t>warunki podstawowe</t>
  </si>
  <si>
    <t xml:space="preserve">Aktualizacja zapisów dot. warunków, w wyniku ich spełnienia. </t>
  </si>
  <si>
    <t>Prosimy o aktualizację opisów zgodnie z pismem z dnia 18 grudnia 2024 r. DRP-Ib.6801.8.2024.MJ (Aktualizacja opisów spełnienia warunków 28.11.2024r.)</t>
  </si>
  <si>
    <t>Aktualizacja informacji w związku z podjęciem przez ZWW Uchwały NR 6978/2023, z dnia 28 lipca 2023 r, w sprawie zatwierdzenia Regulaminu Procesu przedsiębiorczego odkrywania</t>
  </si>
  <si>
    <t>Tabela 11: Łączne środki finansowe w podziale na poszczególne fundusze oraz współfinansowanie krajowe</t>
  </si>
  <si>
    <t>Cel polityki lub pomoc techniczna</t>
  </si>
  <si>
    <t>Priorytet</t>
  </si>
  <si>
    <t>Podstawa obliczenia wsparcia Unii (ogółem koszt kwalifikowalny lub wkład publiczny)</t>
  </si>
  <si>
    <t>Fundusz</t>
  </si>
  <si>
    <t>Kategoria regionu</t>
  </si>
  <si>
    <t>Wkład Unii (a)=(g)+(h)</t>
  </si>
  <si>
    <t>Podział wkładu Unii</t>
  </si>
  <si>
    <t>Wkład krajowy (b)=(c)+(d)</t>
  </si>
  <si>
    <t>Indykatywny podział wkładu krajowego</t>
  </si>
  <si>
    <t>Ogółem (e)=(a)+(b)</t>
  </si>
  <si>
    <t>Stopa dofinansowania (f)=(a)/(e)</t>
  </si>
  <si>
    <t>Wkład Unii pomniejszony o kwotę elastyczności (g)</t>
  </si>
  <si>
    <t>Kwota elastyczności (h)</t>
  </si>
  <si>
    <t>Publiczne (c)</t>
  </si>
  <si>
    <t>Prywatne (d)</t>
  </si>
  <si>
    <t>Kod celu szczegółowego</t>
  </si>
  <si>
    <t>Nazwa celu szczegółowego</t>
  </si>
  <si>
    <t>Nazwy programów</t>
  </si>
  <si>
    <t>Nazwa programu</t>
  </si>
  <si>
    <t>Kod i nazwa priorytetu</t>
  </si>
  <si>
    <t>EFRR.CP1.I</t>
  </si>
  <si>
    <t>Rozwijanie i wzmacnianie zdolności badawczych i innowacyjnych oraz wykorzystywanie zaawansowanych technologii</t>
  </si>
  <si>
    <t>Fundusze Europejskie dla Dolnego Śląska 2021-2027</t>
  </si>
  <si>
    <t>FEDS.01 Fundusze Europejskie na rzecz przedsiębiorczego Dolnego Śląska</t>
  </si>
  <si>
    <t>EFRR.CP1.II</t>
  </si>
  <si>
    <t>Czerpanie korzyści z cyfryzacji dla obywateli, przedsiębiorstw, organizacji badawczych i instytucji publicznych</t>
  </si>
  <si>
    <t>finanse</t>
  </si>
  <si>
    <t>Fundusze Europejskie dla Kujaw i Pomorza 2021-2027</t>
  </si>
  <si>
    <t>FEDS.02 Fundusze Europejskie na rzecz środowiska na Dolnym Śląsku</t>
  </si>
  <si>
    <t>Wzmacnianie trwałego wzrostu i konkurencyjności MŚP oraz tworzenie miejsc pracy w MŚP, w tym poprzez inwestycje produkcyjne</t>
  </si>
  <si>
    <t>Fundusze Europejskie dla Lubuskiego 2021-2027</t>
  </si>
  <si>
    <t>FEDS.03 Fundusze Europejskie na rzecz mobilności miejskiej Dolnego Śląska</t>
  </si>
  <si>
    <t>EFRR.CP1.IV</t>
  </si>
  <si>
    <t>Rozwijanie umiejętności w zakresie inteligentnej specjalizacji, transformacji przemysłowej i przedsiębiorczości</t>
  </si>
  <si>
    <t>Fundusze Europejskie dla Łódzkiego 2021-2027</t>
  </si>
  <si>
    <t>FEDS.04 Fundusze Europejskie na rzecz mobilności Dolnego Śląska</t>
  </si>
  <si>
    <t>EFRR.CP1.V</t>
  </si>
  <si>
    <t>Udoskonalanie łączności cyfrowej</t>
  </si>
  <si>
    <t>oś STEP</t>
  </si>
  <si>
    <t>Fundusze Europejskie dla Lubelskiego 2021-2027</t>
  </si>
  <si>
    <t>FEDS.05 Fundusze Europejskie na rzecz zrównoważonego rozwoju społecznego na Dolnym Śląsku</t>
  </si>
  <si>
    <t>EFRR.CP4.I</t>
  </si>
  <si>
    <t>Poprawa skuteczności i poziomu włączenia społecznego rynków pracy oraz dostępu do wysokiej jakości zatrudnienia poprzez rozwój infrastruktury społecznej i wspieranie ekonomii społecznej</t>
  </si>
  <si>
    <t>Fundusze Europejskie dla Mazowsza 2021-2027</t>
  </si>
  <si>
    <t>FEDS.06 Fundusze Europejskie bliżej mieszkańców Dolnego Śląska</t>
  </si>
  <si>
    <t>EFRR.CP4.II</t>
  </si>
  <si>
    <t>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</si>
  <si>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Fundusze Europejskie dla Małopolski 2021-2027</t>
  </si>
  <si>
    <t>FEDS.07 Fundusze Europejskie na rzecz rynku pracy i włączenia społecznego na Dolnym Śląsku</t>
  </si>
  <si>
    <t>EFRR.CP4.III</t>
  </si>
  <si>
    <t>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</si>
  <si>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Fundusze Europejskie dla Opolskiego 2021-2027</t>
  </si>
  <si>
    <t>FEDS.08 Fundusze Europejskie dla edukacji na Dolnym Śląsku</t>
  </si>
  <si>
    <t>EFRR.CP4.IV</t>
  </si>
  <si>
    <t>Wspieranie integracji społeczno-gospodarczej obywateli państw trzecich, w tym migrantów, dzięki zintegrowanym działaniom obejmującym usługi mieszkaniowe i usługi społeczne</t>
  </si>
  <si>
    <t>Fundusze Europejskie dla Podlaskiego 2021-2027</t>
  </si>
  <si>
    <t>FEDS.09 Fundusze Europejskie na rzecz transformacji obszarów górniczych na Dolnym Śląsku</t>
  </si>
  <si>
    <t>EFRR.CP4.V</t>
  </si>
  <si>
    <t>Zapewnianie równego dostępu do opieki zdrowotnej i wspieranie odporności systemów opieki zdrowotnej, w tym podstawowej opieki zdrowotnej, oraz wspieranie przechodzenia od opieki instytucjonalnej do opieki rodzinnej i środowiskowej</t>
  </si>
  <si>
    <t>Fundusze Europejskie dla Podkarpacia 2021-2027</t>
  </si>
  <si>
    <t>FEDS.10 Pomoc Techniczna EFRR</t>
  </si>
  <si>
    <t>EFRR.CP4.VI</t>
  </si>
  <si>
    <t>Wzmacnianie roli kultury i zrównoważonej turystyki w rozwoju gospodarczym, włączeniu społecznym i innowacjach społecznych</t>
  </si>
  <si>
    <t>Fundusze Europejskie dla Pomorza 2021-2027</t>
  </si>
  <si>
    <t>FEDS.11 Pomoc Techniczna EFS+</t>
  </si>
  <si>
    <t>Wspieranie zintegrowanego i sprzyjającego włączeniu społecznemu rozwoju społecznego, gospodarczego i środowiskowego, kultury, dziedzictwa naturalnego, zrównoważonej turystyki i bezpieczeństwa na obszarach miejskich</t>
  </si>
  <si>
    <t>Fundusze Europejskie dla Pomorza Zachodniego 2021-2027</t>
  </si>
  <si>
    <t>FEDS.12 Pomoc Techniczna FST</t>
  </si>
  <si>
    <t>Wspieranie zintegrowanego i sprzyjającego włączeniu społecznemu rozwoju społecznego, gospodarczego i środowiskowego, na poziomie lokalnym, kultury, dziedzictwa naturalnego, zrównoważonej turystyki i bezpieczeństwa na obszarach innych niż miejskie</t>
  </si>
  <si>
    <t>Fundusze Europejskie dla Śląskiego 2021-2027</t>
  </si>
  <si>
    <t>FEKP.01 FUNDUSZE EUROPEJSKIE NA RZECZ WZROSTU INNOWACYJNOŚCI I KONKURENCYJNOŚCI REGIONU</t>
  </si>
  <si>
    <t>Wspieranie efektywności energetycznej i redukcji emisji gazów cieplarnianych</t>
  </si>
  <si>
    <t>Fundusze Europejskie dla Świętokrzyskiego 2021-2027</t>
  </si>
  <si>
    <t>FEKP.02 FUNDUSZE EUROPEJSKIE DLA CZYSTEJ ENERGII I OCHRONY ZASOBÓW ŚRODOWISKA REGIONU</t>
  </si>
  <si>
    <t>Wspieranie energii odnawialnej zgodnie z dyrektywą (UE) 2018/2001, w tym określonymi w niej kryteriami zrównoważonego rozwoju</t>
  </si>
  <si>
    <t>Fundusze Europejskie dla Warmii i Mazur</t>
  </si>
  <si>
    <t>FEKP.03 FUNDUSZE EUROPEJSKIE NA ZRÓWNOWAŻONY TRANSPORT MIEJSKI</t>
  </si>
  <si>
    <t>EFRR/FS.CP2.III</t>
  </si>
  <si>
    <t>Rozwój inteligentnych systemów i sieci energetycznych oraz systemów magazynowania energii poza transeuropejską siecią energetyczną (TEN-E)</t>
  </si>
  <si>
    <t>FEKP.04 FUNDUSZE EUROPEJSKIE NA RZECZ SPÓJNOŚCI I DOSTĘPNOŚCI KOMUNIKACYJNEJ REGIONU</t>
  </si>
  <si>
    <t>EFRR/FS.CP2.IV</t>
  </si>
  <si>
    <t>Wspieranie przystosowania się do zmian klimatu i zapobiegania ryzyku związanemu z klęskami żywiołowymi i katastrofami, a także odporności, z uwzględnieniem podejścia ekosystemowego</t>
  </si>
  <si>
    <t>FEKP.05 FUNDUSZE EUROPEJSKIE NA WZMACNIANIE POTENCJAŁÓW ENDOGENICZNYCH REGIONU</t>
  </si>
  <si>
    <t>EFRR/FS.CP2.V</t>
  </si>
  <si>
    <t>Wspieranie dostępu do wody oraz zrównoważonej gospodarki wodnej</t>
  </si>
  <si>
    <t>FEKP.06 FUNDUSZE EUROPEJSKIE NA RZECZ ZWIĘKSZENIA DOSTĘPNOŚCI REGIONALNEJ INFRASTRUKTURY DLA MIESZKAŃCÓW</t>
  </si>
  <si>
    <t>Wspieranie transformacji w kierunku gospodarki o obiegu zamkniętym i gospodarki zasobooszczędnej</t>
  </si>
  <si>
    <t>FEKP.07 FUNDUSZE EUROPEJSKIE NA ROZWÓJ LOKALNY</t>
  </si>
  <si>
    <t>EFRR/FS.CP2.VII</t>
  </si>
  <si>
    <t>Wzmacnianie ochrony i zachowania przyrody, różnorodności biologicznej oraz zielonej infrastruktury, w tym na obszarach miejskich, oraz ograniczanie wszelkich rodzajów zanieczyszczenia</t>
  </si>
  <si>
    <t>FEKP.08 FUNDUSZE EUROPEJSKIE NA WSPARCIE W OBSZARZE RYNKU PRACY, EDUKACJI I WŁĄCZENIA SPOŁECZNEGO</t>
  </si>
  <si>
    <t>EFRR/FS.CP2.VIII</t>
  </si>
  <si>
    <t>Wspieranie zrównoważonej multimodalnej mobilności miejskiej jako elementu transformacji w kierunku gospodarki zeroemisyjnej</t>
  </si>
  <si>
    <t>FEKP.09 POMOC TECHNICZNA (EFRR)</t>
  </si>
  <si>
    <t>EFRR/FS.CP3.I</t>
  </si>
  <si>
    <t>Rozwój odpornej na zmiany klimatu, inteligentnej, bezpiecznej, zrównoważonej i intermodalnej TEN-T</t>
  </si>
  <si>
    <t>FEKP.10 POMOC TECHNICZNA (EFS+)</t>
  </si>
  <si>
    <t>EFRR/FS.CP3.II</t>
  </si>
  <si>
    <t>Rozwój i udoskonalanie zrównoważonej, odpornej na zmiany klimatu, inteligentnej i intermodalnej mobilności na poziomie krajowym, regionalnym i lokalnym, w tym poprawę dostępu do TEN-T oraz mobilności transgranicznej</t>
  </si>
  <si>
    <t>FELB.01 Fundusze Europejskie dla lubuskiej gospodarki</t>
  </si>
  <si>
    <t>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</si>
  <si>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FELB.02 Fundusze Europejskie na zielony rozwój Lubuskiego</t>
  </si>
  <si>
    <t>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t>
  </si>
  <si>
    <t>FELB.03 Fundusze Europejskie na rozwój mobilności miejskiej w Lubuskiem</t>
  </si>
  <si>
    <t>EFS+.CP4.C</t>
  </si>
  <si>
    <t>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t>
  </si>
  <si>
    <t>FELB.04 Fundusze Europejskie na dostępność komunikacyjną Lubuskiego</t>
  </si>
  <si>
    <t>Wspieranie dostosowania pracowników, przedsiębiorstw i przedsiębiorców do zmian, wspieranie aktywnego i zdrowego starzenia się oraz zdrowego i dobrze dostosowanego środowiska pracy, które uwzględnia zagrożenia dla zdrowia</t>
  </si>
  <si>
    <t>FELB.05 Fundusze Europejskie na rzecz zwiększenia dostępności regionalnej infrastruktury społecznej</t>
  </si>
  <si>
    <t>EFS+.CP4.E</t>
  </si>
  <si>
    <t>Poprawa jakości, poziomu włączenia społecznego i skuteczności systemów kształcenia i szkolenia oraz ich powiązania z rynkiem pracy – w tym przez walidację uczenia się pozaformalnego i nieformalnego, w celu wspierania nabywania kompetencji kluczowych, w tym umiejętności w zakresie przedsiębiorczości i kompetencji cyfrowych, oraz przez wspieranie wprowadzania dualnych systemów szkolenia i przygotowania zawodowego</t>
  </si>
  <si>
    <t>FELB.06 Fundusze Europejskie na wsparcie obywateli</t>
  </si>
  <si>
    <t>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</si>
  <si>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FELB.07 Fundusze Europejskie na rozwój lokalny kierowany przez społeczność</t>
  </si>
  <si>
    <t>EFS+.CP4.G</t>
  </si>
  <si>
    <t>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</si>
  <si>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FELB.08 Fundusze Europejskie dla lokalnego lubuskiego</t>
  </si>
  <si>
    <t>Wspieranie aktywnego włączenia społecznego w celu promowania równości szans, niedyskryminacji i aktywnego uczestnictwa, oraz zwiększanie zdolności do zatrudnienia, w szczególności grup w niekorzystnej sytuacji</t>
  </si>
  <si>
    <t>FELB.09 Pomoc techniczna - EFRR</t>
  </si>
  <si>
    <t>EFS+.CP4.I</t>
  </si>
  <si>
    <t>Wspieranie integracji społeczno-gospodarczej obywateli państw trzecich, w tym migrantów</t>
  </si>
  <si>
    <t>FELB.10 Pomoc techniczna - EFS+</t>
  </si>
  <si>
    <t>EFS+.CP4.J</t>
  </si>
  <si>
    <t>Wspieranie integracji społeczno-gospodarczej społeczności marginalizowanych, takich jak Romowie</t>
  </si>
  <si>
    <t>FELD.01 Fundusze europejskie dla innowacyjnego Łódzkiego</t>
  </si>
  <si>
    <t>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</si>
  <si>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FELD.02 Fundusze europejskie dla zielonego Łódzkiego</t>
  </si>
  <si>
    <t>Wspieranie integracji społecznej osób zagrożonych ubóstwem lub wykluczeniem społecznym, w tym osób najbardziej potrzebujących i dzieci</t>
  </si>
  <si>
    <t>FELD.03 Fundusze europejskie dla mobilnego Łódzkiego</t>
  </si>
  <si>
    <t>EFS+.CP4.M</t>
  </si>
  <si>
    <t>Przeciwdziałanie deprywacji materialnej przez udzielanie pomocy żywnościowej lub podstawowej pomocy materialnej osobom najbardziej potrzebującym, w tym dzieciom, oraz zapewnianie środków towarzyszących wspierających ich włączenie społeczne</t>
  </si>
  <si>
    <t>FELD.04 Fundusze europejskie dla lepiej połączonego Łódzkiego</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</si>
  <si>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</si>
  <si>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FELD.05 Fundusze europejskie dla rozwoju lokalnego w Łódzkiem</t>
  </si>
  <si>
    <t>Pomoc Techniczna</t>
  </si>
  <si>
    <t>FELD.06 Fundusze europejskie dla Łódzkiego przyjaznego mieszkańcom</t>
  </si>
  <si>
    <t>FELD.07 Fundusze europejskie dla zatrudnienia i integracji w Łódzkiem</t>
  </si>
  <si>
    <t>FELD.08 Fundusze europejskie dla edukacji i kadr w Łódzkiem</t>
  </si>
  <si>
    <t>FELD.09 Fundusze europejskie dla Łódzkiego w transformacji</t>
  </si>
  <si>
    <t>FELD.10 Pomoc techniczna EFRR</t>
  </si>
  <si>
    <t>FELD.11 Pomoc techniczna EFS+</t>
  </si>
  <si>
    <t>FELD.12 Pomoc techniczna FST</t>
  </si>
  <si>
    <t>FELD.13 Pomoc Techniczna EFRR</t>
  </si>
  <si>
    <t>FELD.14 Pomoc Techniczna EFS+</t>
  </si>
  <si>
    <t>FELU.01 Badania naukowe i innowacje</t>
  </si>
  <si>
    <t>FELU.02 Transformacja gospodarcza i cyfrowa regionu</t>
  </si>
  <si>
    <t>FELU.03 Ochrona zasobów środowiska i klimatu</t>
  </si>
  <si>
    <t>FELU.04 Efektywne wykorzystanie energii</t>
  </si>
  <si>
    <t>FELU.05 Zrównoważona mobilność miejska</t>
  </si>
  <si>
    <t>FELU.06 Zrównoważony system transportu</t>
  </si>
  <si>
    <t>FELU.07 Lepsza dostępność do usług społecznych i zdrowotnych</t>
  </si>
  <si>
    <t>FELU.08 Zwiększanie spójności społecznej</t>
  </si>
  <si>
    <t>FELU.09 Zaspokajanie potrzeb rynku pracy</t>
  </si>
  <si>
    <t>FELU.10 Lepsza edukacja</t>
  </si>
  <si>
    <t>FELU.11 Rozwój zrównoważony terytorialnie</t>
  </si>
  <si>
    <t>FELU.12 Wsparcie wdrażania Funduszy Europejskich dla Lubelskiego 2021-2027 w ramach EFS+</t>
  </si>
  <si>
    <t>FELU.13 Wsparcie wdrażania Funduszy Europejskich dla Lubelskiego 2021-2027 w ramach EFRR</t>
  </si>
  <si>
    <t>FEMA.01 Fundusze Europejskie dla bardziej konkurencyjnego i inteligentnego Mazowsza</t>
  </si>
  <si>
    <t>FEMA.02 Fundusze Europejskie na zielony rozwój Mazowsza</t>
  </si>
  <si>
    <t>FEMA.03 Fundusze Europejskie na rozwój mobilności miejskiej na Mazowszu</t>
  </si>
  <si>
    <t>FEMA.04 Fundusze Europejskie dla lepiej połączonego i dostępnego Mazowsza</t>
  </si>
  <si>
    <t>FEMA.05 Fundusze Europejskie dla wyższej jakości życia na Mazowszu</t>
  </si>
  <si>
    <t>FEMA.06 Fundusze Europejskie dla aktywnego zawodowo Mazowsza</t>
  </si>
  <si>
    <t>FEMA.07 Fundusze Europejskie dla nowoczesnej i dostępnej edukacji na Mazowszu</t>
  </si>
  <si>
    <t>FEMA.08 Fundusze Europejskie dla aktywnej integracji oraz rozwoju usług społecznych i zdrowotnych na Mazowszu</t>
  </si>
  <si>
    <t>FEMA.09 Mazowsze bliższe obywatelom dzięki Funduszom Europejskim</t>
  </si>
  <si>
    <t>FEMA.10 Pomoc techniczna (EFRR)</t>
  </si>
  <si>
    <t>FEMA.11 Pomoc techniczna (EFS+)</t>
  </si>
  <si>
    <t>FEMP.01 Fundusze europejskie dla badań i rozwoju oraz przedsiębiorczości</t>
  </si>
  <si>
    <t>FEMP.02 Fundusze europejskie dla środowiska</t>
  </si>
  <si>
    <t>FEMP.03 Fundusze europejskie dla transportu miejskiego</t>
  </si>
  <si>
    <t>FEMP.04 Fundusze europejskie dla transportu regionalnego</t>
  </si>
  <si>
    <t>FEMP.05 Fundusze europejskie wspierające infrastrukturę społeczną</t>
  </si>
  <si>
    <t>FEMP.06 Fundusze europejskie dla rynku pracy, edukacji i włączenia społecznego</t>
  </si>
  <si>
    <t>FEMP.07 Fundusze europejskie dla wspólnot lokalnych</t>
  </si>
  <si>
    <t>FEMP.08 Fundusze europejskie dla sprawiedliwej transformacji Małopolski Zachodniej</t>
  </si>
  <si>
    <t>FEMP.09 Pomoc techniczna FST</t>
  </si>
  <si>
    <t>FEMP.10 Pomoc techniczna EFRR</t>
  </si>
  <si>
    <t>FEMP.11 Pomoc techniczna EFS+</t>
  </si>
  <si>
    <t>FEOP.01 Fundusze Europejskie na rzecz wzrostu innowacyjności i konkurencyjności opolskiego</t>
  </si>
  <si>
    <t>FEOP.02 Fundusze Europejskie dla czystej energii i ochrony środowiska naturalnego w województwie opolskim</t>
  </si>
  <si>
    <t>FEOP.03 Fundusze Europejskie na zrównoważony transport miejski województwa opolskiego</t>
  </si>
  <si>
    <t>FEOP.04 Fundusze Europejskie na rzecz spójności i dostępności komunikacji województwa opolskiego</t>
  </si>
  <si>
    <t>FEOP.05 Fundusze Europejskie wspierające opolski rynek pracy i edukację</t>
  </si>
  <si>
    <t>FEOP.06 Fundusze europejskie wspierające włączenie społeczne w opolskim</t>
  </si>
  <si>
    <t>FEOP.07 Fundusze Europejskie wspierające usługi społeczne i zdrowotne w opolskim</t>
  </si>
  <si>
    <t>FEOP.08 Europejski budżet dla społeczeństwa opolskiego</t>
  </si>
  <si>
    <t>FEOP.09 Fundusze europejskie wspierające inwestycje społeczne w opolskim</t>
  </si>
  <si>
    <t>FEOP.10 Fundusze Europejskie na wzmocnienie potencjałów endogenicznych opolskiego</t>
  </si>
  <si>
    <t>FEOP.11 Pomoc techniczna EFRR</t>
  </si>
  <si>
    <t>FEOP.12 Pomoc techniczna EFS+</t>
  </si>
  <si>
    <t>FEPD.01 Badania i innowacje</t>
  </si>
  <si>
    <t>FEPD.02 Region przyjazny środowisku</t>
  </si>
  <si>
    <t>FEPD.03 Lepiej skomunikowany region</t>
  </si>
  <si>
    <t>FEPD.04 Przestrzeń społeczna wysokiej jakości</t>
  </si>
  <si>
    <t>FEPD.05 Zrównoważony rozwój terytorialny</t>
  </si>
  <si>
    <t>FEPD.06 Zrównoważona mobilność miejska</t>
  </si>
  <si>
    <t>FEPD.07 Fundusze na rzecz zatrudnienia i kształcenia osób dorosłych</t>
  </si>
  <si>
    <t>FEPD.08 Fundusze na rzecz edukacji i włączenia społecznego</t>
  </si>
  <si>
    <t>FEPD.09 Fundusze na rzecz Rozwoju Lokalnego</t>
  </si>
  <si>
    <t>FEPD.10 Wspieranie energii odnawialnej na potrzeby lokalnych społeczności</t>
  </si>
  <si>
    <t>FEPD.11 Pomoc techniczna (EFRR)</t>
  </si>
  <si>
    <t>FEPD.12 Pomoc techniczna (EFS+)</t>
  </si>
  <si>
    <t>FEPK.01 KONKURENCYJNA I CYFROWA GOSPODARKA</t>
  </si>
  <si>
    <t>FEPK.02 ENERGIA I ŚRODOWISKO</t>
  </si>
  <si>
    <t>FEPK.03 MOBILNOŚĆ MIEJSKA</t>
  </si>
  <si>
    <t>FEPK.04 MOBILNOŚĆ I ŁĄCZNOŚĆ</t>
  </si>
  <si>
    <t>FEPK.05 PRZYJAZNA PRZESTRZEŃ SPOŁECZNA</t>
  </si>
  <si>
    <t>FEPK.06 ROZWÓJ ZRÓWNOWAŻONY TERYTORIALNIE</t>
  </si>
  <si>
    <t>FEPK.07 KAPITAŁ LUDZKI GOTOWY DO ZMIAN</t>
  </si>
  <si>
    <t>FEPK.08 ROZWÓJ LOKALNY KIEROWANY PRZEZ SPOŁECZNOŚĆ</t>
  </si>
  <si>
    <t>FEPK.09 POMOC TECHNICZNA EFRR</t>
  </si>
  <si>
    <t>FEPK.10 POMOC TECHNICZNA EFS+</t>
  </si>
  <si>
    <t>FEPM.01 Fundusze europejskie dla konkurencyjnego i inteligentnego Pomorza</t>
  </si>
  <si>
    <t>FEPM.02 Fundusze europejskie dla zielonego Pomorza</t>
  </si>
  <si>
    <t>FEPM.03 Fundusze europejskie dla mobilnego Pomorza</t>
  </si>
  <si>
    <t>FEPM.04 Fundusze europejskie dla lepiej połączonego Pomorza</t>
  </si>
  <si>
    <t>FEPM.05 Fundusze europejskie dla silnego społecznie Pomorza (EFS+)</t>
  </si>
  <si>
    <t>FEPM.06 Fundusze europejskie dla silnego społecznie Pomorza (EFRR)</t>
  </si>
  <si>
    <t>FEPM.07 Fundusze europejskie dla Pomorza bliższego obywatelom</t>
  </si>
  <si>
    <t>FEPM.08 Priorytet pomocy technicznej (EFS+)</t>
  </si>
  <si>
    <t>FEPM.09 Priorytet pomocy technicznej (EFRR)</t>
  </si>
  <si>
    <t>FEPZ.01 Fundusze Europejskie na rzecz przedsiębiorczego Pomorza Zachodniego</t>
  </si>
  <si>
    <t>FEPZ.02 Fundusze Europejskie na rzecz zielonego Pomorza Zachodniego</t>
  </si>
  <si>
    <t>FEPZ.03 Fundusze Europejskie na rzecz mobilnego Pomorza Zachodniego</t>
  </si>
  <si>
    <t>FEPZ.04 Fundusze Europejskie na rzecz połączonego Pomorza Zachodniego</t>
  </si>
  <si>
    <t>FEPZ.05 Fundusze Europejskie na rzecz przyjaznego mieszkankom i mieszkańcom Pomorza Zachodniego</t>
  </si>
  <si>
    <t>FEPZ.06 Fundusze Europejskie na rzecz aktywnego Pomorza Zachodniego</t>
  </si>
  <si>
    <t>FEPZ.07 Fundusze Europejskie na rzecz partnerskiego Pomorza Zachodniego</t>
  </si>
  <si>
    <t>FEPZ.08 Pomoc techniczna (EFRR)</t>
  </si>
  <si>
    <t>FEPZ.09 Pomoc techniczna (EFS+)</t>
  </si>
  <si>
    <t>FESL.01 Fundusze Europejskie na inteligentny rozwój</t>
  </si>
  <si>
    <t>FESL.02 Fundusze Europejskie na zielony rozwój</t>
  </si>
  <si>
    <t>FESL.03 Fundusze Europejskie dla zrównoważonej mobilności</t>
  </si>
  <si>
    <t>FESL.04 Fundusze Europejskie dla sprawnego transportu</t>
  </si>
  <si>
    <t>FESL.05 Fundusze Europejskie dla rynku pracy</t>
  </si>
  <si>
    <t>FESL.06 Fundusze Europejskie dla edukacji</t>
  </si>
  <si>
    <t>FESL.07 Fundusze Europejskie dla społeczeństwa</t>
  </si>
  <si>
    <t>FESL.08 Fundusze Europejskie na infrastrukturę dla mieszkańca</t>
  </si>
  <si>
    <t>FESL.09 Fundusze Europejskie na rozwój terytorialny</t>
  </si>
  <si>
    <t>FESL.10 Fundusze Europejskie na transformację</t>
  </si>
  <si>
    <t>FESL.11 Fundusze Europejskie na pomoc techniczną EFRR</t>
  </si>
  <si>
    <t>FESL.12 Fundusze Europejskie na pomoc techniczną EFS+</t>
  </si>
  <si>
    <t>FESL.13 Fundusze Europejskie na pomoc techniczną FST</t>
  </si>
  <si>
    <t>FESW.01 Fundusze Europejskie dla konkurencyjnej gospodarki</t>
  </si>
  <si>
    <t>FESW.02 Fundusze Europejskie dla środowiska</t>
  </si>
  <si>
    <t>FESW.03 Fundusze Europejskie na mobilność miejską</t>
  </si>
  <si>
    <t>FESW.04 Fundusze Europejskie dla dostępności Świętokrzyskiego</t>
  </si>
  <si>
    <t>FESW.05 Fundusze Europejskie dla rozwoju społecznego</t>
  </si>
  <si>
    <t>FESW.06 Fundusze Europejskie dla wspólnot lokalnych</t>
  </si>
  <si>
    <t>FESW.07 Zdrowi i aktywni zawodowo</t>
  </si>
  <si>
    <t>FESW.08 Edukacja na wszystkich etapach życia</t>
  </si>
  <si>
    <t>FESW.09 Usługi społeczne i zdrowotne</t>
  </si>
  <si>
    <t>FESW.10 Aktywni na rynku pracy</t>
  </si>
  <si>
    <t>FESW.11 Pomoc Techniczna EFRR</t>
  </si>
  <si>
    <t>FESW.12 Pomoc Techniczna EFS+</t>
  </si>
  <si>
    <t>FEWM.01 GOSPODARKA</t>
  </si>
  <si>
    <t>FEWM.02 ŚRODOWISKO</t>
  </si>
  <si>
    <t>FEWM.03 MOBILNOŚĆ MIEJSKA</t>
  </si>
  <si>
    <t>FEWM.04 MOBILNOŚĆ REGIONALNA</t>
  </si>
  <si>
    <t>FEWM.05 EDUKACJA I KOMPETENCJE EFRR</t>
  </si>
  <si>
    <t>FEWM.06 EDUKACJA I KOMPETENCJE EFS+</t>
  </si>
  <si>
    <t>FEWM.07 RYNEK PRACY</t>
  </si>
  <si>
    <t>FEWM.08 WŁĄCZENIE I INTEGRACJA EFRR</t>
  </si>
  <si>
    <t>FEWM.09 WŁĄCZENIE I INTEGRACJA EFS+</t>
  </si>
  <si>
    <t>FEWM.10 ZDROWIE</t>
  </si>
  <si>
    <t>FEWM.11 TURYSTYKA I KULTURA</t>
  </si>
  <si>
    <t>FEWM.12 ROZWÓJ OBSZARÓW MIEJSKICH</t>
  </si>
  <si>
    <t>FEWM.13 POMOC TECHNICZNA EFRR</t>
  </si>
  <si>
    <t>FEWM.14 POMOC TECHNICZNA EFS+</t>
  </si>
  <si>
    <t>FEWP.03 Fundusze europejskie dla zrównoważonej mobilności miejskiej w Wielkopolsce</t>
  </si>
  <si>
    <t>FEWP.04 Lepiej połączona Wielkopolska w UE</t>
  </si>
  <si>
    <t>FEWP.05 Fundusze europejskie wspierające społeczną infrastrukturę dla Wielkopolan (EFRR)</t>
  </si>
  <si>
    <t>FEWP.08 Rozwój Lokalny Kierowany przez Społeczność (EFRR)</t>
  </si>
  <si>
    <t>FEWP.09 Rozwój Lokalny Kierowany przez Społeczność (EFS+)</t>
  </si>
  <si>
    <r>
      <t xml:space="preserve">Tabela 4: Wymiar 1 – zakres interwencji
134. Działania na rzecz poprawy dostępu do zatrudnienia - 
kwota  (w EUR):
</t>
    </r>
    <r>
      <rPr>
        <u/>
        <sz val="11"/>
        <color rgb="FF00B050"/>
        <rFont val="Calibri"/>
        <family val="2"/>
        <charset val="238"/>
        <scheme val="minor"/>
      </rPr>
      <t>jest:</t>
    </r>
    <r>
      <rPr>
        <sz val="11"/>
        <color rgb="FF00B050"/>
        <rFont val="Calibri"/>
        <family val="2"/>
        <charset val="238"/>
        <scheme val="minor"/>
      </rPr>
      <t xml:space="preserve"> 55 425 000 EUR</t>
    </r>
    <r>
      <rPr>
        <u/>
        <sz val="11"/>
        <color rgb="FF00B050"/>
        <rFont val="Calibri"/>
        <family val="2"/>
        <charset val="238"/>
        <scheme val="minor"/>
      </rPr>
      <t xml:space="preserve">
</t>
    </r>
    <r>
      <rPr>
        <b/>
        <u/>
        <sz val="11"/>
        <color rgb="FF00B050"/>
        <rFont val="Calibri"/>
        <family val="2"/>
        <charset val="238"/>
        <scheme val="minor"/>
      </rPr>
      <t>zmiana:</t>
    </r>
    <r>
      <rPr>
        <b/>
        <sz val="11"/>
        <color rgb="FF00B050"/>
        <rFont val="Calibri"/>
        <family val="2"/>
        <charset val="238"/>
        <scheme val="minor"/>
      </rPr>
      <t xml:space="preserve"> 54 875 000 EUR</t>
    </r>
  </si>
  <si>
    <t xml:space="preserve">Zmiana wynikająca z wprowadzenia do programu celu szczegółowego ESO4.2. Na działania związane z wsparciem PSZ w świadczeniu usług w ramach sieci EURES w ESO4.2 przeznaczono kwotę 550 000 EUR. Nie są to dodatkowe środki w programie. Zostały przeniesione z celu szczegółowego ESO4.1, gdzie w ramach EURES nie można wspierać PSZ.  W celu szczegółowym ESO4.1 zaprogramowano kwotę 1 050 000 EUR na EURES. W dniu 23 stycznia 2025 r. wybrano do dofinansowania projekt Samorządu Województwa Wielkopolskiego/WUP "EURES międzynarodowym wsparciem wielkopolskich pracodawców" na kwotę dofinansowania UE 2 100 000 PLN. (ok. 500 000 EUR). Pozostała kwota przeznaczona na EURES zostanie realokowana do ESO4.2 na realizację projektu PSZ.
</t>
  </si>
  <si>
    <t>Wprowadzenie celu szczegółowego ESO4.2 nie powoduje zwiększenia alokacji na Priorytecie 6. Środki na cel ESO 4.2 zostały przeniesione z celu szczegółowego ESO4.1, gdzie w ramach EURES nie można wspierać PSZ.  W celu szczegółowym ESO4.1 zaprogramowano kwotę 1 050 000 EUR na EURES. W dniu 23 stycznia 2025 r. wybrano do dofinansowania projekt Samorządu Województwa Wielkopolskiego/WUP "EURES międzynarodowym wsparciem wielkopolskich pracodawców" na kwotę dofinansowania UE 2 100 000 PLN. (ok. 500 000 EUR). Pozostała kwota przeznaczona na EURES zostanie realokowana do ESO4.2 na realizację projektu PSZ.</t>
  </si>
  <si>
    <t xml:space="preserve">Zmiana redakcyjna w konsekwencji nowelizacji ustawy o pomocy społecznej. Dotychczasowe mieszkania chronione zostały zastąpione przez mieszkania wspomagane i treningowe. </t>
  </si>
  <si>
    <r>
      <t>Aktualizacja brzmienia zapisów (z mieszkań chronionych na mieszkania treningowe) w następujących częściach Programu: 
1. Strategia programu: główne wyzwania i odnośne rozwiązania polityczne, Tabela 1 pkt 4. RSO4.3 - aktualizacja w uzasa</t>
    </r>
    <r>
      <rPr>
        <sz val="12"/>
        <color rgb="FF00B050"/>
        <rFont val="Calibri"/>
        <family val="2"/>
        <charset val="238"/>
        <scheme val="minor"/>
      </rPr>
      <t>d</t>
    </r>
    <r>
      <rPr>
        <sz val="11"/>
        <color rgb="FF00B050"/>
        <rFont val="Calibri"/>
        <family val="2"/>
        <charset val="238"/>
        <scheme val="minor"/>
      </rPr>
      <t xml:space="preserve">nieniu.
2. Priorytet 5, Cel szczegółowy: RSO4.3., 2.1.1.1.1. Interwencje wspierane z Funduszy - aktualizacja w opisie. 
3. Priorytet 6, Cel szczegółowy: ESO4.11., 2.1.1.1.1. Interwencje wspierane z Funduszy - aktualizacja w zakresie interwencji i opisie. 
4. Priorytet 6, Cel szczegółowy: ESO4.12. - aktualizacja w opisie.
5.  Priorytet 9, Cel szczegółowy: ESO4.11., 2.1.1.1.1. Interwencje wspierane z Funduszy - aktualizacja w zakresie interwencji i opisie. </t>
    </r>
  </si>
  <si>
    <r>
      <t xml:space="preserve">Tabela 5: Wymiar 2 – forma finansowania
</t>
    </r>
    <r>
      <rPr>
        <b/>
        <sz val="11"/>
        <rFont val="Calibri"/>
        <family val="2"/>
        <charset val="238"/>
        <scheme val="minor"/>
      </rPr>
      <t xml:space="preserve">Dodanie dwóch form finansowania:
</t>
    </r>
    <r>
      <rPr>
        <sz val="11"/>
        <rFont val="Calibri"/>
        <family val="2"/>
        <charset val="238"/>
        <scheme val="minor"/>
      </rPr>
      <t xml:space="preserve"> 03 Wsparcie poprzez instrumenty finansowe: pożyczka - kwota  (w EUR): </t>
    </r>
    <r>
      <rPr>
        <sz val="11"/>
        <color rgb="FF00B050"/>
        <rFont val="Calibri"/>
        <family val="2"/>
        <charset val="238"/>
        <scheme val="minor"/>
      </rPr>
      <t>10 500 000 EUR</t>
    </r>
    <r>
      <rPr>
        <sz val="11"/>
        <rFont val="Calibri"/>
        <family val="2"/>
        <charset val="238"/>
        <scheme val="minor"/>
      </rPr>
      <t xml:space="preserve">
05 Wsparcie za pośrednictwem instrumentów finansowych: Dotacje w ramach instrumentu finansowego - kwota  (w EUR): </t>
    </r>
    <r>
      <rPr>
        <sz val="11"/>
        <color rgb="FF00B050"/>
        <rFont val="Calibri"/>
        <family val="2"/>
        <charset val="238"/>
        <scheme val="minor"/>
      </rPr>
      <t>4 500 000 EUR</t>
    </r>
    <r>
      <rPr>
        <sz val="11"/>
        <rFont val="Calibri"/>
        <family val="2"/>
        <charset val="238"/>
        <scheme val="minor"/>
      </rPr>
      <t xml:space="preserve">
zmiana kwoty w formie finansowania 01 Dotacja:
</t>
    </r>
    <r>
      <rPr>
        <u/>
        <sz val="11"/>
        <rFont val="Calibri"/>
        <family val="2"/>
        <charset val="238"/>
        <scheme val="minor"/>
      </rPr>
      <t>jest:</t>
    </r>
    <r>
      <rPr>
        <sz val="11"/>
        <rFont val="Calibri"/>
        <family val="2"/>
        <charset val="238"/>
        <scheme val="minor"/>
      </rPr>
      <t xml:space="preserve"> 398 216 109 EUR
</t>
    </r>
    <r>
      <rPr>
        <b/>
        <u/>
        <sz val="11"/>
        <rFont val="Calibri"/>
        <family val="2"/>
        <charset val="238"/>
        <scheme val="minor"/>
      </rPr>
      <t>zmiana:</t>
    </r>
    <r>
      <rPr>
        <b/>
        <sz val="11"/>
        <rFont val="Calibri"/>
        <family val="2"/>
        <charset val="238"/>
        <scheme val="minor"/>
      </rPr>
      <t xml:space="preserve"> </t>
    </r>
    <r>
      <rPr>
        <b/>
        <sz val="11"/>
        <color rgb="FF00B050"/>
        <rFont val="Calibri"/>
        <family val="2"/>
        <charset val="238"/>
        <scheme val="minor"/>
      </rPr>
      <t>383 216 109 EUR</t>
    </r>
    <r>
      <rPr>
        <u/>
        <sz val="11"/>
        <rFont val="Calibri"/>
        <family val="2"/>
        <charset val="238"/>
        <scheme val="minor"/>
      </rPr>
      <t/>
    </r>
  </si>
  <si>
    <t>Aktualizacja zapisów dot. warunków - zgodnie z pismem  z dnia 18 grudnia 2024 r. DRP-Ib.6801.8.2024.MJ (Aktualizacja opisów spełnienia warunków 28.11.2024r.)</t>
  </si>
  <si>
    <t>Poprawione zgodnie z pismem  z dnia 18 grudnia 2024 r. DRP-Ib.6801.8.2024.MJ (Aktualizacja opisów spełnienia warunków 28.11.2024r.)</t>
  </si>
  <si>
    <t xml:space="preserve">Warunek 1.1. jest warunkiem poziomu regionalnego. Nie istnieje potrzeba, ani warunki fizyczne (ograniczona liczba znków) aby odnosic się do warunków krajowych.Warunek poziomu krajowego nie był wykazany w Tabeli warunków w FEW zatwierdzonym przez KE. </t>
  </si>
  <si>
    <t xml:space="preserve">Warunek 1.1. jest warunkiem poziomu regionalnego. Nie istnieje potrzeba, ani warunki fizyczne (ograniczona liczba znków) aby odnosic się do warunków krajowych. Warunek poziomu krajowego nie był wykazany w Tabeli warunków w FEW zatwierdzonym przez KE. </t>
  </si>
  <si>
    <t xml:space="preserve">1.1. Dobre zarządzanie krajową lub regionalną strategią inteligentnej specjalizacji
Kryteria. 4. funkcjonowanie współpracy z zainteresowanymi stronami („proces przedsiębiorczego odkrywania”); Uzasadnienie
JEST: Proces PPO polega na wyborze prioryt. i alokacji zasobów przez udział interesariuszy zg. z ideą poczwórnej helisy. Realiz. będzie przez funkcjon. nast. jednostek:
- Wielkop. Obserwatorium InnowacjiZespół Międzydepartamentowy ds. IS
- Grupy Robocze Forum
- Wielkop. Forum IS
- Wielkop. Platforma Specjalizacji
- Wielkop. Platforma Wodorowa
- Wielkop. Rada Trzydziestu.
PPO będzie kontynuowany w trakcie wdrażania RIS, obejmując m. in. indywidualne wywiady pogłębione, Grupy Robocze ds. RIS, badania subregionalne oraz konsultacje z interesariuszami z sektora nauki i gospodarki. Otwarta rekrutacja członków poszczególnych grup roboczych będzie oparta jest o zasadę niedyskryminacji i obejmuje koncentrację na użytkownikach innowacji. Platforma internetowa umożliwi stały wgląd obywateli w zarządzanieRIS.
W ramach PPO realiz. będą dział. wspier. system, które mogą stanowić inspiracje dla przedsięb., naukowców oraz samych uczestników do wytwarz. nowych produktów/usług gospod. wodorowej, tym samym angażując aktorów reg. systemu innowacji z obszarów IS, którego wynikiem mogą być wysokiej jakości proj. BRI. Szczeg opis PPO został przedst. w RIS2030.
ZMIANA: Proces PPO polega na wyborze prioryt. i alokacji zasobów przez udział interesariuszy zg. z ideą poczwórnej helisy. Realiz. będzie przez funkcjon. nast. jednostek:
- Wlkp. Obserwatorium Innowacji
- Zespół Międzydepartamentowy ds. IS
- Grupy Robocze 
- Wlkp. Forum Inteligetnnych Specjalizacji
-  Wlkp. Platforma Wodorowa
- Wlkp.. Rada  Trzydziestu.
PPO będzie kontynuowany w trakcie wdrażania RIS, obejmując m. in.  indywidualne wywiady pogłębione, Grupy Robocze IS IS, badania subregionalne oraz konsultacje z interesariuszami z sektora nauki i gospodarki. Otwarta rekrutacja członków poszczególnych grup roboczych będzie oparta jest o zasadę niedyskryminacji i obejmuje koncentrację na użytkownikach innowacji. Platforma internetowa umożliwi stały wgląd obywateli w zarządzanie RIS.
W ramach PPO realiz. będą dział. wspier. system, które mogą stanowić inspiracje dla przedsięb., naukowców oraz samych uczestników do wytwarz. nowych produktów/usług, w tym gospod. wodorowej, tym samym angażując aktorów reg. systemu innowacji z obszarów IS, którego wynikiem mogą być wysokiej jakości proj. BRI. Szczeg. opis PPO został przedst. w RIS 2030 oraz w regulaminie PPO
</t>
  </si>
  <si>
    <t xml:space="preserve">1.1. Dobre zarządzanie krajową lub regionalną strategią inteligentnej specjalizacji
Kryteria 5. działania mające na celu poprawę krajowych lub regionalnych systemów badań i innowacji, w stosownych przypadkach;
Uzasadnienie
JEST:Działania podejmowane przez Samorząd Województwa w zakresie poprawyregionalnych systemów innowacji są procesem ciągłym. Podejmowany jest szereg inicjatyw, których celem jest nie tylko wzmocnienie regionalnego systemu wspierania innowacji, co zakłada RSI, ale także integrowanie i zachęcanie do współpracy aktorów tego systemu, aby podnosić efektywność realizowanych działań, m.in.:
- stała współpraca i koordynacja badań, analiz w sieci Wielkopolskiego Regionalnego Obserwatorium Terytorialnego;
- prezentacje Instytutów Naukowych, przedstawienie raportów, wizyty w poszczególnych IOB czy Instytutach, w ramach realizowanego PPO;
- stały udział w posiedzeniach Grup Roboczych KIS;
- stały udział w cyklicznych spotkaniach Regionalnego Forum Inteligentnych Specjalizacji;
- powołanie w nowej formie Wielkopolskiej Rady 30;
- powołanie Wielkopolskiej Platformy Wodorowej oraz realizacja projektu „Gospodarna 2050 - H2WIELKOPOLSKA”
Udział Samorządu WW, wraz z kluczowymi interesariuszami w inicjatywach Interreg m.in. From Regional to Local: Successful deployment of the Smart Specialization Strategies (RELOS3).
ZMIANA: Działania podejmowane przez Samorząd Województwa w zakresie poprawy regionalnych systemów innowacji są procesem ciągłym. Podejmowany jest szereg inicjatyw, których celem jest nie tylko wzmocnienie regionalnego systemu wspierania innowacji, co zakłada RIS, ale także integrowanie i zachęcanie do współpracy aktorów tego systemu, aby podnosić efektywność realizowanych działań, m.in.: 
- stała współpraca i koordynacja badań, analiz w sieci Wielkopolskiego Regionalnego Obserwatorium Terytorialnego; 
- wizyty w poszczególnych IOB czy Instytutach Naukowych, w ramach realizowanego PPO (prezentacje Instytutów, przedstawienie raportów);
- stały udział w posiedzeniach Grup Roboczych KIS;
- stały udział w cyklicznych spotkaniach Regionalnego Forum Inteligentnych Specjalizacji; 
- powołanie w nowej formie Wielkopolskiej Rady 30;
- powołanie Wielkopolskiej Platformy Wodorowej 
realizacja projektów wieloletnich Udział Samorządu WWwraz z kluczowymi interesariuszami w inicjatywach międzynarodowych, w tym Interreg 
</t>
  </si>
  <si>
    <t xml:space="preserve">1.1. Dobre zarządzanie krajową lub regionalną strategią inteligentnej specjalizacji
Kryteria 6. w stosownych przypadkach, działania wspierające transformację przemysłową;
Odniesienie do odpowiednich dokumentów
JEST: Uchwała nr 3099/2020
Zarządu Województwa Wielkopolskiego z dnia 29 grudnia 2020 r. w sprawie: zatwierdzenia „Regionalnej Strategii Innowacji dla Wielkopolski 2030”.
https://bip.umww.pl/artykuly/2826781/pliki/20210114125852_3099.pdf
Uchwała nr XVI/287/20 z dnia 27 stycznia 2020 r. Sejmik Województwa Wielkopolskiego przyjęcia Strategię rozwoju województwa do 2030 roku
https://www.umww.pl/artykuly/55878/pliki/uchwalasww.pdf
ZMIANA: Uchwała nr 3099/2020 ZWW z 29 grudnia 2020 r. w sprawie: zatwierdzenia „Regionalnej Strategii Innowacji dla Wielkopolski 2030”.
https://bip.umww.pl/artykuly/2826781/pliki/20210114125852_3099.pdf
Uchwała nr XVI/287/20 z 27 stycznia 2020 r. SWW w sprawie przyjęcia Strategii rozwoju województwa do 2030 roku 
https://www.umww.pl/artykuly/55878/pliki/uchwalasww.pdf 
Uchwała nr Nr 5895/2022 z 1 grudnia 2022 r. Zarządu Województwa Wielkopolskiego w sprawie przyjęcia Strategii rozwoju Wielkopolski Wschodniej 2040
https://bip.umww.pl/artykuly/2829086/pliki/20221221112612_5895.pdf
</t>
  </si>
  <si>
    <t>2.4.Skuteczne ramy zarządzania ryzykiem związanym z klęskami żywiołowymi i katastrofami.
Fundusz
JEST: EFRR
ZMIANA: EFRR, FS</t>
  </si>
  <si>
    <t>2.5. Aktualizowane planowanie koniecznych inwestycji w sektorze wodno-ściekowym
Fundusz
JEST: EFRR
ZMIANA: EFRR, FS</t>
  </si>
  <si>
    <t xml:space="preserve">Warunek 3.1. jest warunkiem poziomu regionalnego. Nie istnieje potrzeba, ani warunki fizyczne (ograniczona liczba znków) aby odnosic się do warunków krajowych. Warunek poziomu krajowego nie był wykazany w Tabeli warunków w FEW zatwierdzonym przez KE. </t>
  </si>
  <si>
    <t>4.2.Krajowe ramy strategiczne na rzecz równouprawnienia płci
Fundusz
JEST: EFS+
ZMIANA: EFRR, EFS+</t>
  </si>
  <si>
    <t xml:space="preserve">Istniejące zapisy nie wymagały dostosowania. </t>
  </si>
  <si>
    <t>W programie zaplanowane było szersze wsparcie na usługi dla MSP świadczone przez IOB. Z uwagi na ograniczenie tego wsparcia proponujemy zmniejszenie wartości docelowej.</t>
  </si>
  <si>
    <r>
      <t xml:space="preserve">2.2.1.2. Wskaźniki, Tabela 2: Wskaźniki produktu
zmiana celu końcowego (2029) wskaźnika produktu RCO04 Przedsiębiorstwa otrzymujące wsparcie niefinansowe
</t>
    </r>
    <r>
      <rPr>
        <u/>
        <sz val="11"/>
        <color rgb="FF00B050"/>
        <rFont val="Calibri"/>
        <family val="2"/>
        <charset val="238"/>
        <scheme val="minor"/>
      </rPr>
      <t>jest:</t>
    </r>
    <r>
      <rPr>
        <sz val="11"/>
        <color rgb="FF00B050"/>
        <rFont val="Calibri"/>
        <family val="2"/>
        <charset val="238"/>
        <scheme val="minor"/>
      </rPr>
      <t xml:space="preserve"> 166 przedsiębiorstw
</t>
    </r>
    <r>
      <rPr>
        <b/>
        <u/>
        <sz val="11"/>
        <color rgb="FF00B050"/>
        <rFont val="Calibri"/>
        <family val="2"/>
        <charset val="238"/>
        <scheme val="minor"/>
      </rPr>
      <t>zmiana:</t>
    </r>
    <r>
      <rPr>
        <b/>
        <sz val="11"/>
        <color rgb="FF00B050"/>
        <rFont val="Calibri"/>
        <family val="2"/>
        <charset val="238"/>
        <scheme val="minor"/>
      </rPr>
      <t xml:space="preserve"> 66 przedsiębiorstw</t>
    </r>
  </si>
  <si>
    <r>
      <t xml:space="preserve">2.2.1.2. Wskaźniki, Tabela 2: Wskaźniki produktu
zmiana celu końcowego (2029) wskaźnika produktu RCO05 Nowe przedsiębiorstwa objęte wsparciem
</t>
    </r>
    <r>
      <rPr>
        <u/>
        <sz val="11"/>
        <color rgb="FF00B050"/>
        <rFont val="Calibri"/>
        <family val="2"/>
        <charset val="238"/>
        <scheme val="minor"/>
      </rPr>
      <t>jest:</t>
    </r>
    <r>
      <rPr>
        <sz val="11"/>
        <color rgb="FF00B050"/>
        <rFont val="Calibri"/>
        <family val="2"/>
        <charset val="238"/>
        <scheme val="minor"/>
      </rPr>
      <t xml:space="preserve"> 166 przedsiębiorstw
</t>
    </r>
    <r>
      <rPr>
        <b/>
        <u/>
        <sz val="11"/>
        <color rgb="FF00B050"/>
        <rFont val="Calibri"/>
        <family val="2"/>
        <charset val="238"/>
        <scheme val="minor"/>
      </rPr>
      <t>zmiana:</t>
    </r>
    <r>
      <rPr>
        <b/>
        <sz val="11"/>
        <color rgb="FF00B050"/>
        <rFont val="Calibri"/>
        <family val="2"/>
        <charset val="238"/>
        <scheme val="minor"/>
      </rPr>
      <t xml:space="preserve"> 50 przedsiębiorstw</t>
    </r>
  </si>
  <si>
    <t xml:space="preserve">Wskaźnik jest powiązany ze wskaźnikiem RCO04, stąd propozycja zmniejszenia wartości docelowej. </t>
  </si>
  <si>
    <r>
      <t xml:space="preserve">2.2.1.2. Wskaźniki, Tabela 3: Wskaźniki rezultatu
RCR064 Roczna liczba użytkowników infrastruktury rowerowej - zmiana celu końcowego (2029)
</t>
    </r>
    <r>
      <rPr>
        <u/>
        <sz val="11"/>
        <rFont val="Calibri"/>
        <family val="2"/>
        <charset val="238"/>
        <scheme val="minor"/>
      </rPr>
      <t>jest:</t>
    </r>
    <r>
      <rPr>
        <sz val="11"/>
        <rFont val="Calibri"/>
        <family val="2"/>
        <charset val="238"/>
        <scheme val="minor"/>
      </rPr>
      <t xml:space="preserve"> 209 766 użytkowników/rok
</t>
    </r>
    <r>
      <rPr>
        <b/>
        <u/>
        <sz val="11"/>
        <rFont val="Calibri"/>
        <family val="2"/>
        <charset val="238"/>
        <scheme val="minor"/>
      </rPr>
      <t>zmiana:</t>
    </r>
    <r>
      <rPr>
        <b/>
        <sz val="11"/>
        <rFont val="Calibri"/>
        <family val="2"/>
        <charset val="238"/>
        <scheme val="minor"/>
      </rPr>
      <t xml:space="preserve"> 77 776 użytkowników/rok</t>
    </r>
  </si>
  <si>
    <t>2.2.1.2. Wskaźniki, Tabela 2: Wskaźniki produktu
RCR011 Użytkownicy nowych i zmodernizowanych publicznych usług, produktów i procesów cyfrowych - usunięcie wskaźnika</t>
  </si>
  <si>
    <r>
      <t xml:space="preserve">2.2.1.2. Wskaźniki, Tabela 2: Wskaźniki produktu
RCO058 Wspierana infrastruktura rowerowa - zmiana celu końcowego (2029)
</t>
    </r>
    <r>
      <rPr>
        <u/>
        <sz val="11"/>
        <rFont val="Calibri"/>
        <family val="2"/>
        <charset val="238"/>
        <scheme val="minor"/>
      </rPr>
      <t>jest:</t>
    </r>
    <r>
      <rPr>
        <sz val="11"/>
        <rFont val="Calibri"/>
        <family val="2"/>
        <charset val="238"/>
        <scheme val="minor"/>
      </rPr>
      <t xml:space="preserve"> 87 km
</t>
    </r>
    <r>
      <rPr>
        <b/>
        <u/>
        <sz val="11"/>
        <rFont val="Calibri"/>
        <family val="2"/>
        <charset val="238"/>
        <scheme val="minor"/>
      </rPr>
      <t>zmiana:</t>
    </r>
    <r>
      <rPr>
        <b/>
        <sz val="11"/>
        <rFont val="Calibri"/>
        <family val="2"/>
        <charset val="238"/>
        <scheme val="minor"/>
      </rPr>
      <t xml:space="preserve"> 60 km</t>
    </r>
  </si>
  <si>
    <r>
      <t xml:space="preserve">2.2.1.2. Wskaźniki, Tabela 2: Wskaźniki produktu
</t>
    </r>
    <r>
      <rPr>
        <b/>
        <sz val="11"/>
        <rFont val="Calibri"/>
        <family val="2"/>
        <charset val="238"/>
        <scheme val="minor"/>
      </rPr>
      <t>Dodanie wskaźnika</t>
    </r>
    <r>
      <rPr>
        <sz val="11"/>
        <rFont val="Calibri"/>
        <family val="2"/>
        <charset val="238"/>
        <scheme val="minor"/>
      </rPr>
      <t xml:space="preserve"> RCO03 Przedsiębiorstwa objęte wsparciem z instrumentów finansowych
Cel końcowy (2029): </t>
    </r>
    <r>
      <rPr>
        <sz val="11"/>
        <color rgb="FF00B050"/>
        <rFont val="Calibri"/>
        <family val="2"/>
        <charset val="238"/>
        <scheme val="minor"/>
      </rPr>
      <t>100 przedsiębiorstw</t>
    </r>
  </si>
  <si>
    <t>2.2.1.2. Wskaźniki, Tabela 2: Wskaźniki produktu
usunięcie wskaźnika PLDCO06 Liczba osób objętych wsparciem z zakresu outplacementu</t>
  </si>
  <si>
    <r>
      <t xml:space="preserve">2.2.1.2. Wskaźniki, Tabela 3: Wskaźniki rezultatu
zmiana celu końcowego (2029) wskaźnika "Uczestnicy pracujący po zakończeniu udziału w programie":
</t>
    </r>
    <r>
      <rPr>
        <u/>
        <sz val="11"/>
        <rFont val="Calibri"/>
        <family val="2"/>
        <charset val="238"/>
        <scheme val="minor"/>
      </rPr>
      <t>jest:</t>
    </r>
    <r>
      <rPr>
        <sz val="11"/>
        <rFont val="Calibri"/>
        <family val="2"/>
        <charset val="238"/>
        <scheme val="minor"/>
      </rPr>
      <t xml:space="preserve"> 28 836 osób
</t>
    </r>
    <r>
      <rPr>
        <b/>
        <u/>
        <sz val="11"/>
        <rFont val="Calibri"/>
        <family val="2"/>
        <charset val="238"/>
        <scheme val="minor"/>
      </rPr>
      <t>zmiana:</t>
    </r>
    <r>
      <rPr>
        <b/>
        <sz val="11"/>
        <rFont val="Calibri"/>
        <family val="2"/>
        <charset val="238"/>
        <scheme val="minor"/>
      </rPr>
      <t xml:space="preserve"> 21 822 osób</t>
    </r>
  </si>
  <si>
    <r>
      <t xml:space="preserve">2.2.1.2. Wskaźniki, Tabela 2: Wskaźniki produktu
PLFCO01 Liczba dzieci objętych dodatkowymi zajęciami w edukacji przedszkolnej - zmiana celu końcowego (2029)
</t>
    </r>
    <r>
      <rPr>
        <u/>
        <sz val="11"/>
        <rFont val="Calibri"/>
        <family val="2"/>
        <charset val="238"/>
        <scheme val="minor"/>
      </rPr>
      <t>jest:</t>
    </r>
    <r>
      <rPr>
        <sz val="11"/>
        <rFont val="Calibri"/>
        <family val="2"/>
        <charset val="238"/>
        <scheme val="minor"/>
      </rPr>
      <t xml:space="preserve"> 3 314 osób
</t>
    </r>
    <r>
      <rPr>
        <b/>
        <u/>
        <sz val="11"/>
        <rFont val="Calibri"/>
        <family val="2"/>
        <charset val="238"/>
        <scheme val="minor"/>
      </rPr>
      <t>zmiana:</t>
    </r>
    <r>
      <rPr>
        <b/>
        <sz val="11"/>
        <rFont val="Calibri"/>
        <family val="2"/>
        <charset val="238"/>
        <scheme val="minor"/>
      </rPr>
      <t xml:space="preserve"> 9 310 osób</t>
    </r>
  </si>
  <si>
    <r>
      <t xml:space="preserve">2.2.1.2. Wskaźniki, Tabela 2: Wskaźniki produktu
PLFCO02 Liczba dofinansowanych miejsc wychowania przedszkolnego - zmiana celu końcowego (2029)
</t>
    </r>
    <r>
      <rPr>
        <u/>
        <sz val="11"/>
        <rFont val="Calibri"/>
        <family val="2"/>
        <charset val="238"/>
        <scheme val="minor"/>
      </rPr>
      <t>jest:</t>
    </r>
    <r>
      <rPr>
        <sz val="11"/>
        <rFont val="Calibri"/>
        <family val="2"/>
        <charset val="238"/>
        <scheme val="minor"/>
      </rPr>
      <t xml:space="preserve"> 682 szt.
</t>
    </r>
    <r>
      <rPr>
        <b/>
        <u/>
        <sz val="11"/>
        <rFont val="Calibri"/>
        <family val="2"/>
        <charset val="238"/>
        <scheme val="minor"/>
      </rPr>
      <t>zmiana:</t>
    </r>
    <r>
      <rPr>
        <b/>
        <sz val="11"/>
        <rFont val="Calibri"/>
        <family val="2"/>
        <charset val="238"/>
        <scheme val="minor"/>
      </rPr>
      <t xml:space="preserve"> 337 szt.</t>
    </r>
  </si>
  <si>
    <r>
      <t xml:space="preserve">2.2.1.2. Wskaźniki, Tabela 2: Wskaźniki produktu
RCO018 Lokale mieszkalne o lepszej udoskonalonej charakterystyce energetycznej - zmiana celu końcowego (2029)
</t>
    </r>
    <r>
      <rPr>
        <u/>
        <sz val="11"/>
        <rFont val="Calibri"/>
        <family val="2"/>
        <charset val="238"/>
        <scheme val="minor"/>
      </rPr>
      <t>jest:</t>
    </r>
    <r>
      <rPr>
        <sz val="11"/>
        <rFont val="Calibri"/>
        <family val="2"/>
        <charset val="238"/>
        <scheme val="minor"/>
      </rPr>
      <t xml:space="preserve"> 274 szt.
</t>
    </r>
    <r>
      <rPr>
        <b/>
        <u/>
        <sz val="11"/>
        <rFont val="Calibri"/>
        <family val="2"/>
        <charset val="238"/>
        <scheme val="minor"/>
      </rPr>
      <t>zmiana:</t>
    </r>
    <r>
      <rPr>
        <b/>
        <sz val="11"/>
        <rFont val="Calibri"/>
        <family val="2"/>
        <charset val="238"/>
        <scheme val="minor"/>
      </rPr>
      <t xml:space="preserve"> 48 szt.</t>
    </r>
  </si>
  <si>
    <r>
      <t xml:space="preserve">2.2.1.2. Wskaźniki, Tabela 2: Wskaźniki produktu
zmiana celu końcowego (2029) wskaźnika "Bezrobotni, w tym długotrwale bezrobotni":
</t>
    </r>
    <r>
      <rPr>
        <u/>
        <sz val="11"/>
        <rFont val="Calibri"/>
        <family val="2"/>
        <charset val="238"/>
        <scheme val="minor"/>
      </rPr>
      <t>jest:</t>
    </r>
    <r>
      <rPr>
        <sz val="11"/>
        <rFont val="Calibri"/>
        <family val="2"/>
        <charset val="238"/>
        <scheme val="minor"/>
      </rPr>
      <t xml:space="preserve"> 35 308 osób
</t>
    </r>
    <r>
      <rPr>
        <b/>
        <u/>
        <sz val="11"/>
        <rFont val="Calibri"/>
        <family val="2"/>
        <charset val="238"/>
        <scheme val="minor"/>
      </rPr>
      <t>zmiana:</t>
    </r>
    <r>
      <rPr>
        <b/>
        <sz val="11"/>
        <rFont val="Calibri"/>
        <family val="2"/>
        <charset val="238"/>
        <scheme val="minor"/>
      </rPr>
      <t xml:space="preserve"> 26 719 osoby</t>
    </r>
  </si>
  <si>
    <r>
      <t xml:space="preserve">2.2.1.2. Wskaźniki, Tabela 3: Wskaźniki rezultatu 
</t>
    </r>
    <r>
      <rPr>
        <b/>
        <sz val="11"/>
        <color rgb="FF00B050"/>
        <rFont val="Calibri"/>
        <family val="2"/>
        <charset val="238"/>
        <scheme val="minor"/>
      </rPr>
      <t>Usunięcie wskaźnika</t>
    </r>
    <r>
      <rPr>
        <sz val="11"/>
        <color rgb="FF00B050"/>
        <rFont val="Calibri"/>
        <family val="2"/>
        <charset val="238"/>
        <scheme val="minor"/>
      </rPr>
      <t xml:space="preserve"> RCR18 MŚP korzystające z usług inkubatora przedsiębiorczości po jego utworzeniu</t>
    </r>
  </si>
  <si>
    <t>Nie jest planowane wsparcie dotyczące tworzenia inkubatora przedsiębiorczości i dlatego proponujemy usunięcie wskaźnika.</t>
  </si>
  <si>
    <r>
      <t xml:space="preserve">2.2.1.2. Wskaźniki, Tabela 2: Wskaźniki produktu
zmiana celu końcowego (2029) wskaźnika produktu RCO57 Pojemność ekologicznego taboru do zbiorowego transportu publicznego
</t>
    </r>
    <r>
      <rPr>
        <u/>
        <sz val="11"/>
        <color rgb="FF00B050"/>
        <rFont val="Calibri"/>
        <family val="2"/>
        <charset val="238"/>
        <scheme val="minor"/>
      </rPr>
      <t>jest:</t>
    </r>
    <r>
      <rPr>
        <sz val="11"/>
        <color rgb="FF00B050"/>
        <rFont val="Calibri"/>
        <family val="2"/>
        <charset val="238"/>
        <scheme val="minor"/>
      </rPr>
      <t xml:space="preserve"> 3 420 pasażerów
</t>
    </r>
    <r>
      <rPr>
        <b/>
        <u/>
        <sz val="11"/>
        <color rgb="FF00B050"/>
        <rFont val="Calibri"/>
        <family val="2"/>
        <charset val="238"/>
        <scheme val="minor"/>
      </rPr>
      <t>zmiana:</t>
    </r>
    <r>
      <rPr>
        <b/>
        <sz val="11"/>
        <color rgb="FF00B050"/>
        <rFont val="Calibri"/>
        <family val="2"/>
        <charset val="238"/>
        <scheme val="minor"/>
      </rPr>
      <t xml:space="preserve"> 830 pasażerów</t>
    </r>
  </si>
  <si>
    <t xml:space="preserve">W zakresie zbiorowego transportu publicznego realizowany jest tylko jeden projekt strategiczny, w ramach którego planowany jest zakup 10 autobusów. Nie jest planowana realizacja kolejnych projektów. </t>
  </si>
  <si>
    <r>
      <t xml:space="preserve">2.2.1.2. Wskaźniki, Tabela 2: Wskaźniki produktu
zmiana celu końcowego (2029) wskaźnika produktu RCO18 Lokale mieszkalne o lepszej udoskonalonej charakterystyce energetycznej
</t>
    </r>
    <r>
      <rPr>
        <u/>
        <sz val="11"/>
        <color rgb="FF00B050"/>
        <rFont val="Calibri"/>
        <family val="2"/>
        <charset val="238"/>
        <scheme val="minor"/>
      </rPr>
      <t>jest:</t>
    </r>
    <r>
      <rPr>
        <sz val="11"/>
        <color rgb="FF00B050"/>
        <rFont val="Calibri"/>
        <family val="2"/>
        <charset val="238"/>
        <scheme val="minor"/>
      </rPr>
      <t xml:space="preserve"> 183 lokale mieszkalne
</t>
    </r>
    <r>
      <rPr>
        <b/>
        <u/>
        <sz val="11"/>
        <color rgb="FF00B050"/>
        <rFont val="Calibri"/>
        <family val="2"/>
        <charset val="238"/>
        <scheme val="minor"/>
      </rPr>
      <t>zmiana:</t>
    </r>
    <r>
      <rPr>
        <b/>
        <sz val="11"/>
        <color rgb="FF00B050"/>
        <rFont val="Calibri"/>
        <family val="2"/>
        <charset val="238"/>
        <scheme val="minor"/>
      </rPr>
      <t xml:space="preserve"> 90 lokali mieszkalnych</t>
    </r>
  </si>
  <si>
    <t>W ramach FST nie jest planowane  dalsze wsparcie na termomodernizację wielorodzinnych budynków. W zakończonym naborze zgłoszone zostały 3 projekty, dla których trwa ocena formalna.</t>
  </si>
  <si>
    <r>
      <t xml:space="preserve">2.2.1.2. Wskaźniki, Tabela 3: Wskaźniki rezultatu 
RCR02 Inwestycje prywatne uzupełniające wsparcie publiczne (w tym: dotacje, instrumenty finansowe) 
</t>
    </r>
    <r>
      <rPr>
        <u/>
        <sz val="11"/>
        <rFont val="Calibri"/>
        <family val="2"/>
        <charset val="238"/>
        <scheme val="minor"/>
      </rPr>
      <t>jest:</t>
    </r>
    <r>
      <rPr>
        <sz val="11"/>
        <rFont val="Calibri"/>
        <family val="2"/>
        <charset val="238"/>
        <scheme val="minor"/>
      </rPr>
      <t xml:space="preserve"> 20 655 000,00 EUR
</t>
    </r>
    <r>
      <rPr>
        <b/>
        <u/>
        <sz val="11"/>
        <rFont val="Calibri"/>
        <family val="2"/>
        <charset val="238"/>
        <scheme val="minor"/>
      </rPr>
      <t>Zmiana:</t>
    </r>
    <r>
      <rPr>
        <b/>
        <sz val="11"/>
        <rFont val="Calibri"/>
        <family val="2"/>
        <charset val="238"/>
        <scheme val="minor"/>
      </rPr>
      <t xml:space="preserve"> 9 940 714,00 EUR</t>
    </r>
  </si>
  <si>
    <r>
      <t xml:space="preserve">Tabela 5: Wymiar 2 – forma finansowania
03. Wsparcie za pośrednictwem instrumentów finansowych: pożyczka  
jest: 22 500 000,00;  
</t>
    </r>
    <r>
      <rPr>
        <b/>
        <u/>
        <sz val="11"/>
        <rFont val="Calibri"/>
        <family val="2"/>
        <charset val="238"/>
        <scheme val="minor"/>
      </rPr>
      <t>Zmiana: 27 000 000,00</t>
    </r>
    <r>
      <rPr>
        <sz val="11"/>
        <rFont val="Calibri"/>
        <family val="2"/>
        <charset val="238"/>
        <scheme val="minor"/>
      </rPr>
      <t xml:space="preserve">
</t>
    </r>
  </si>
  <si>
    <r>
      <t xml:space="preserve">Tabela 5: Wymiar 2 – forma finansowania
04. Wsparcie za pośrednictwem instrumentów finansowych: gwarancja 
jest: 4 500 000,00
</t>
    </r>
    <r>
      <rPr>
        <b/>
        <u/>
        <sz val="11"/>
        <rFont val="Calibri"/>
        <family val="2"/>
        <charset val="238"/>
        <scheme val="minor"/>
      </rPr>
      <t>Zmiana: 0,00</t>
    </r>
  </si>
  <si>
    <r>
      <t xml:space="preserve">2.2.1.2. Wskaźniki, Tabela 2: Wskaźniki produktu 
RCO03 Przedsiębiorstwa objęte wsparciem z instrumentów finansowych 
</t>
    </r>
    <r>
      <rPr>
        <u/>
        <sz val="11"/>
        <rFont val="Calibri"/>
        <family val="2"/>
        <charset val="238"/>
        <scheme val="minor"/>
      </rPr>
      <t>jest:</t>
    </r>
    <r>
      <rPr>
        <sz val="11"/>
        <rFont val="Calibri"/>
        <family val="2"/>
        <charset val="238"/>
        <scheme val="minor"/>
      </rPr>
      <t xml:space="preserve"> 141 przedsiębiorstwa
</t>
    </r>
    <r>
      <rPr>
        <b/>
        <u/>
        <sz val="11"/>
        <rFont val="Calibri"/>
        <family val="2"/>
        <charset val="238"/>
        <scheme val="minor"/>
      </rPr>
      <t>Zmiana:</t>
    </r>
    <r>
      <rPr>
        <b/>
        <sz val="11"/>
        <rFont val="Calibri"/>
        <family val="2"/>
        <charset val="238"/>
        <scheme val="minor"/>
      </rPr>
      <t xml:space="preserve"> 120 przedsiębiorstwa</t>
    </r>
  </si>
  <si>
    <r>
      <t xml:space="preserve">2.2.1.2. Wskaźniki, Tabela 2: Wskaźniki produktu 
RCO22 Dodatkowa zdolność wytwarzania energii odnawialnej (w tym: energii elektrycznej, energii cieplnej)  
jest: 60 MW
</t>
    </r>
    <r>
      <rPr>
        <b/>
        <u/>
        <sz val="11"/>
        <rFont val="Calibri"/>
        <family val="2"/>
        <charset val="238"/>
        <scheme val="minor"/>
      </rPr>
      <t xml:space="preserve">Zmiana: 46 MW
</t>
    </r>
    <r>
      <rPr>
        <sz val="11"/>
        <color rgb="FF00B050"/>
        <rFont val="Calibri"/>
        <family val="2"/>
        <charset val="238"/>
        <scheme val="minor"/>
      </rPr>
      <t/>
    </r>
  </si>
  <si>
    <r>
      <t xml:space="preserve">Tabela 2: Wskaźniki produktu 
RCO22 Dodatkowa zdolność wytwarzania energii odnawialnej (w tym: energii elektrycznej, energii cieplnej)  
jest: 60 MW
</t>
    </r>
    <r>
      <rPr>
        <b/>
        <u/>
        <sz val="11"/>
        <rFont val="Calibri"/>
        <family val="2"/>
        <charset val="238"/>
        <scheme val="minor"/>
      </rPr>
      <t xml:space="preserve">po zmianie: 46 MW
</t>
    </r>
    <r>
      <rPr>
        <sz val="11"/>
        <rFont val="Calibri"/>
        <family val="2"/>
        <charset val="238"/>
        <scheme val="minor"/>
      </rPr>
      <t xml:space="preserve">
RCO97 Liczba wspartych społeczności energetycznych działających w zakresie energii odnawialnej 
</t>
    </r>
    <r>
      <rPr>
        <u/>
        <sz val="11"/>
        <rFont val="Calibri"/>
        <family val="2"/>
        <charset val="238"/>
        <scheme val="minor"/>
      </rPr>
      <t xml:space="preserve">jest: 6 społeczności energetycznych </t>
    </r>
    <r>
      <rPr>
        <sz val="11"/>
        <rFont val="Calibri"/>
        <family val="2"/>
        <charset val="238"/>
        <scheme val="minor"/>
      </rPr>
      <t xml:space="preserve">
</t>
    </r>
    <r>
      <rPr>
        <b/>
        <u/>
        <sz val="11"/>
        <rFont val="Calibri"/>
        <family val="2"/>
        <charset val="238"/>
        <scheme val="minor"/>
      </rPr>
      <t xml:space="preserve">Zmiana: 3 społeczności energetyczne </t>
    </r>
  </si>
  <si>
    <r>
      <t xml:space="preserve">2.2.1.2. Wskaźniki, Tabela 2: Wskaźniki produktu 
RCO97 Liczba wspartych społeczności energetycznych działających w zakresie energii odnawialnej 
</t>
    </r>
    <r>
      <rPr>
        <b/>
        <u/>
        <sz val="11"/>
        <rFont val="Calibri"/>
        <family val="2"/>
        <charset val="238"/>
        <scheme val="minor"/>
      </rPr>
      <t xml:space="preserve">jest: </t>
    </r>
    <r>
      <rPr>
        <sz val="11"/>
        <rFont val="Calibri"/>
        <family val="2"/>
        <charset val="238"/>
        <scheme val="minor"/>
      </rPr>
      <t xml:space="preserve">6 społeczności energetycznych 
</t>
    </r>
    <r>
      <rPr>
        <b/>
        <u/>
        <sz val="11"/>
        <rFont val="Calibri"/>
        <family val="2"/>
        <charset val="238"/>
        <scheme val="minor"/>
      </rPr>
      <t xml:space="preserve">Zmiana: 3 społeczności energetyczne </t>
    </r>
  </si>
  <si>
    <r>
      <t xml:space="preserve">2.2.1.2. Wskaźniki, Tabela 2: Wskaźniki produktu 
RCO03 Przedsiębiorstwa objęte wsparciem z instrumentów finansowych 
jest: 66 przedsiębiorstwa
</t>
    </r>
    <r>
      <rPr>
        <b/>
        <u/>
        <sz val="11"/>
        <rFont val="Calibri"/>
        <family val="2"/>
        <charset val="238"/>
        <scheme val="minor"/>
      </rPr>
      <t>Zmiana: 45 przedsiębiorstwa</t>
    </r>
  </si>
  <si>
    <r>
      <t xml:space="preserve">2.2.1.2. Wskaźniki, Tabela 3: Wskaźniki rezultatu 
RCR02 Inwestycje prywatne uzupełniające wsparcie publiczne (w tym: dotacje, instrumenty finansowe) 
jest: 39 906 058,00 EUR
</t>
    </r>
    <r>
      <rPr>
        <b/>
        <u/>
        <sz val="11"/>
        <rFont val="Calibri"/>
        <family val="2"/>
        <charset val="238"/>
        <scheme val="minor"/>
      </rPr>
      <t>Zmiana: 33 498 915,00 EUR</t>
    </r>
  </si>
  <si>
    <r>
      <t xml:space="preserve">2.2.1.2. Wskaźniki, Tabela 2: Wskaźniki produktu 
RCO114 Otwarta przestrzeń utworzona lub rekultywowana na obszarach miejskich
Jest:  125 816,00 m2
</t>
    </r>
    <r>
      <rPr>
        <b/>
        <u/>
        <sz val="11"/>
        <rFont val="Calibri"/>
        <family val="2"/>
        <charset val="238"/>
        <scheme val="minor"/>
      </rPr>
      <t xml:space="preserve">Zmiana: 116 782,00m2
</t>
    </r>
    <r>
      <rPr>
        <u/>
        <sz val="11"/>
        <color rgb="FF00B050"/>
        <rFont val="Calibri"/>
        <family val="2"/>
        <charset val="238"/>
        <scheme val="minor"/>
      </rPr>
      <t/>
    </r>
  </si>
  <si>
    <r>
      <t xml:space="preserve">2.2.1.2. Wskaźniki, Tabela 2: Wskaźniki produktu 
PLRO146 Powierzchnia obszarów objętych rewitalizacją
Jest:  8 ha
</t>
    </r>
    <r>
      <rPr>
        <b/>
        <u/>
        <sz val="11"/>
        <rFont val="Calibri"/>
        <family val="2"/>
        <charset val="238"/>
        <scheme val="minor"/>
      </rPr>
      <t xml:space="preserve">Zmiana: 7,32 ha
</t>
    </r>
    <r>
      <rPr>
        <u/>
        <sz val="11"/>
        <color rgb="FF00B050"/>
        <rFont val="Calibri"/>
        <family val="2"/>
        <charset val="238"/>
        <scheme val="minor"/>
      </rPr>
      <t/>
    </r>
  </si>
  <si>
    <r>
      <t xml:space="preserve">2.2.1.2. Wskaźniki, Tabela 3: Wskaźniki rezultatu 
PLRR048 Liczba ludności zamieszkującej obszar rewitalizacji. 
Jest:  22 149 osób
</t>
    </r>
    <r>
      <rPr>
        <b/>
        <u/>
        <sz val="11"/>
        <rFont val="Calibri"/>
        <family val="2"/>
        <charset val="238"/>
        <scheme val="minor"/>
      </rPr>
      <t xml:space="preserve">Zmiana: 20 881 osób
</t>
    </r>
    <r>
      <rPr>
        <u/>
        <sz val="11"/>
        <color rgb="FF00B050"/>
        <rFont val="Calibri"/>
        <family val="2"/>
        <charset val="238"/>
        <scheme val="minor"/>
      </rPr>
      <t/>
    </r>
  </si>
  <si>
    <r>
      <t xml:space="preserve">2.2.1.2. Wskaźniki, Tabela 2: Wskaźniki produktu 
PLRO146 Powierzchnia obszarów objętych rewitalizacją
Jest:  2 ha
</t>
    </r>
    <r>
      <rPr>
        <b/>
        <u/>
        <sz val="11"/>
        <rFont val="Calibri"/>
        <family val="2"/>
        <charset val="238"/>
        <scheme val="minor"/>
      </rPr>
      <t>Zmiana: 1,10 ha</t>
    </r>
  </si>
  <si>
    <r>
      <rPr>
        <b/>
        <sz val="11"/>
        <rFont val="Calibri"/>
        <family val="2"/>
        <charset val="238"/>
        <scheme val="minor"/>
      </rPr>
      <t xml:space="preserve">
</t>
    </r>
    <r>
      <rPr>
        <sz val="11"/>
        <rFont val="Calibri"/>
        <family val="2"/>
        <charset val="238"/>
        <scheme val="minor"/>
      </rPr>
      <t>2.2.1.2. Wskaźniki,</t>
    </r>
    <r>
      <rPr>
        <b/>
        <sz val="11"/>
        <rFont val="Calibri"/>
        <family val="2"/>
        <charset val="238"/>
        <scheme val="minor"/>
      </rPr>
      <t xml:space="preserve"> </t>
    </r>
    <r>
      <rPr>
        <sz val="11"/>
        <rFont val="Calibri"/>
        <family val="2"/>
        <charset val="238"/>
        <scheme val="minor"/>
      </rPr>
      <t xml:space="preserve">Tabela 3: Wskaźniki rezultatu 
PLRR048 Liczba ludności zamieszkującej obszar rewitalizacji 
Jest:  5 384 osób
</t>
    </r>
    <r>
      <rPr>
        <b/>
        <u/>
        <sz val="11"/>
        <rFont val="Calibri"/>
        <family val="2"/>
        <charset val="238"/>
        <scheme val="minor"/>
      </rPr>
      <t>Zmiana: 5 071 osób</t>
    </r>
  </si>
  <si>
    <r>
      <t xml:space="preserve">2.2.1.2. Wskaźniki, Tabela 2: Wskaźniki produktu
RCO038 Powierzchnia wspieranych zrekultywowanych gruntów - </t>
    </r>
    <r>
      <rPr>
        <b/>
        <sz val="11"/>
        <rFont val="Calibri"/>
        <family val="2"/>
        <charset val="238"/>
        <scheme val="minor"/>
      </rPr>
      <t>usunięcie wskaźnika</t>
    </r>
    <r>
      <rPr>
        <sz val="11"/>
        <rFont val="Calibri"/>
        <family val="2"/>
        <charset val="238"/>
        <scheme val="minor"/>
      </rPr>
      <t xml:space="preserve">
</t>
    </r>
    <r>
      <rPr>
        <b/>
        <sz val="11"/>
        <rFont val="Calibri"/>
        <family val="2"/>
        <charset val="238"/>
        <scheme val="minor"/>
      </rPr>
      <t xml:space="preserve">Dodanie wskaźnika: </t>
    </r>
    <r>
      <rPr>
        <sz val="11"/>
        <rFont val="Calibri"/>
        <family val="2"/>
        <charset val="238"/>
        <scheme val="minor"/>
      </rPr>
      <t xml:space="preserve">
PLTO004 Powierzchnia terenów górniczych/ pogórniczych przekształconych na nowe funkcje
Cel końcowy (2029): 113 ha
</t>
    </r>
    <r>
      <rPr>
        <u/>
        <sz val="11"/>
        <rFont val="Calibri"/>
        <family val="2"/>
        <charset val="238"/>
        <scheme val="minor"/>
      </rPr>
      <t/>
    </r>
  </si>
  <si>
    <t xml:space="preserve">W Działaniu 10.4 zainteresowaniem wnioskodawców cieszy się przekształcanie terenów górniczych/pogórniczych na nowe funkcje. Z uwagi na to proponuje się zamianę wskaźnika dot. rekultywacji gruntów na wskaźnik dot. przekształcania terenów na nowe funkcje, który dobrze odzwierciedla cele Działania i wynika ze wskazanego w SZOP jednego z typów projektów tj. Rozwój terenów poprzez nadanie im nowych funkcji (środowiskowych, społecznych i/lub gospodarczych).  Jednocześnie, należy podkreślić, że wszystkie tereny przekształcane na nowe funkcje zostały wcześniej poddane rekultywacji. Bowiem zasada „zanieczyszczający płaci” jest fundamentalną zasadą, która od samego początku wdrażania FST jest kluczową jeśli chodzi o wspieranie różnego rodzaju projektów finansowanych z jego środków. W tym kontekście w każdym przypadku, gdy jest mowa o nadawaniu nowych funkcji,  czy jakimkolwiek przekształcaniu terenów - mowa jest o projektach, które dotyczą obszarów już „prawnie” zrekultywowanych, co znajduje odzwierciedlenie w zapisach SZOP, czy odpowiedniego Regulaminu naboru. 
Cel końcowy dla wskaźnika produktu nie ulega zmianie i wynosi 113 ha. </t>
  </si>
  <si>
    <r>
      <t xml:space="preserve">Strategia programu: główne wyzwania i odnośne rozwiązania polityczne. Tabela 1.
</t>
    </r>
    <r>
      <rPr>
        <b/>
        <u/>
        <sz val="11"/>
        <rFont val="Calibri"/>
        <family val="2"/>
        <charset val="238"/>
        <scheme val="minor"/>
      </rPr>
      <t>ZMIANA:</t>
    </r>
    <r>
      <rPr>
        <sz val="11"/>
        <rFont val="Calibri"/>
        <family val="2"/>
        <charset val="238"/>
        <scheme val="minor"/>
      </rPr>
      <t xml:space="preserve">
Zmiana redakcyjna dot. FST w związku z rozszerzeniem grupy docelowej wprowadzona w kolumnie  uzasadnienie (streszczenie) dla nr 8  (tj. str 62-63 FEW).</t>
    </r>
  </si>
  <si>
    <r>
      <t xml:space="preserve">Priorytet 10 FST
2.1.1.1.1. Interwencje wspierane z Funduszy - zmiana w opisie. 
</t>
    </r>
    <r>
      <rPr>
        <b/>
        <u/>
        <sz val="11"/>
        <rFont val="Calibri"/>
        <family val="2"/>
        <charset val="238"/>
        <scheme val="minor"/>
      </rPr>
      <t>JEST:</t>
    </r>
    <r>
      <rPr>
        <sz val="11"/>
        <rFont val="Calibri"/>
        <family val="2"/>
        <charset val="238"/>
        <scheme val="minor"/>
      </rPr>
      <t xml:space="preserve">
Działania ograniczające wykluczenie społ. będą skoncentrowane na aktywizacji społeczno-zawodowej osób dotkniętych transformacją w kierunku neutralności klimatycznej. Przewiduje się kompleksowe wsparcie dla pracowników zatrudnionych w górnictwie i energetyce, a także w branżach powiązanych, zagrożonych zwolnieniem przez zastosowanie ścieżki reorientacji zawodowej lub ścieżki przedsiębiorczości w celu utrzymania aktywności zawodowej (m.in. doradztwo zawodowe, pomoc prawna i psychologiczna, dotacje na rozpoczęcie działalności gosp.). Istotną rolę w przeciwdziałaniu wykluczeniu i na rzecz integracji społ. lokalnych będą odgrywać działania służące rozwojowi podmiotów ekonomii społecznej.
</t>
    </r>
    <r>
      <rPr>
        <b/>
        <u/>
        <sz val="11"/>
        <rFont val="Calibri"/>
        <family val="2"/>
        <charset val="238"/>
        <scheme val="minor"/>
      </rPr>
      <t>ZMIANA ( str 310 FEW):</t>
    </r>
    <r>
      <rPr>
        <sz val="11"/>
        <rFont val="Calibri"/>
        <family val="2"/>
        <charset val="238"/>
        <scheme val="minor"/>
      </rPr>
      <t xml:space="preserve">
Działania ograniczające wykluczenie społ. będą skoncentrowane na aktywizacji społeczno-zawodowej osób dotkniętych skutkami transformacji (wskazanych w TPSTWW) obejmującej m.in. kompleksowe wsparcie w celu podjęcia lub utrzymania aktywności zawodowej przez zastosowanie ścieżki reorientacji zawodowej lub ścieżki przedsiębiorczości (m.in. doradztwo zawodowe, pomoc prawna i psychologiczna, dotacje na rozpoczęcie działalności gosp.). Istotną rolę w przeciwdziałaniu wykluczeniu i na rzecz integracji społ. lokalnych będą odgrywać działania służące rozwojowi podmiotów ekonomii społecznej.</t>
    </r>
  </si>
  <si>
    <r>
      <t xml:space="preserve">Zmiana w Terytorialnym Planie Sprawiedliwej Transformacji Wielkopolski Wschodniej (str.6 i 13) oraz zmiana w Programie w części dotyczącej wyciągu z TPSTWW (tj. aktualnie str. 428 i 435) . 
</t>
    </r>
    <r>
      <rPr>
        <b/>
        <u/>
        <sz val="11"/>
        <rFont val="Calibri"/>
        <family val="2"/>
        <charset val="238"/>
        <scheme val="minor"/>
      </rPr>
      <t>Jest</t>
    </r>
    <r>
      <rPr>
        <u/>
        <sz val="11"/>
        <rFont val="Calibri"/>
        <family val="2"/>
        <charset val="238"/>
        <scheme val="minor"/>
      </rPr>
      <t xml:space="preserve"> ( str 6 TPSTWW i str. 397 FEW)</t>
    </r>
    <r>
      <rPr>
        <b/>
        <u/>
        <sz val="11"/>
        <rFont val="Calibri"/>
        <family val="2"/>
        <charset val="238"/>
        <scheme val="minor"/>
      </rPr>
      <t xml:space="preserve">: </t>
    </r>
    <r>
      <rPr>
        <sz val="11"/>
        <rFont val="Calibri"/>
        <family val="2"/>
        <charset val="238"/>
        <scheme val="minor"/>
      </rPr>
      <t xml:space="preserve">
Szacuje się, że w ciągu 5 lat ok. 2,2 tys. pracowników Grupy (uwzględniając również część pracowników w wieku emerytalnym oraz zwolnionych od 2018r.)
</t>
    </r>
    <r>
      <rPr>
        <b/>
        <u/>
        <sz val="11"/>
        <rFont val="Calibri"/>
        <family val="2"/>
        <charset val="238"/>
        <scheme val="minor"/>
      </rPr>
      <t>ZMIANA</t>
    </r>
    <r>
      <rPr>
        <u/>
        <sz val="11"/>
        <rFont val="Calibri"/>
        <family val="2"/>
        <charset val="238"/>
        <scheme val="minor"/>
      </rPr>
      <t xml:space="preserve"> (str 6 TPSTWW i str. 428 FEW):</t>
    </r>
    <r>
      <rPr>
        <b/>
        <u/>
        <sz val="11"/>
        <rFont val="Calibri"/>
        <family val="2"/>
        <charset val="238"/>
        <scheme val="minor"/>
      </rPr>
      <t xml:space="preserve">
</t>
    </r>
    <r>
      <rPr>
        <sz val="11"/>
        <rFont val="Calibri"/>
        <family val="2"/>
        <charset val="238"/>
        <scheme val="minor"/>
      </rPr>
      <t xml:space="preserve">Szacuje się, że w ciągu 5 lat ok. 2,2 tys. pracowników Grupy (uwzględniając również część pracowników w wieku emerytalnym oraz zwolnionych od 2017 r.)
</t>
    </r>
    <r>
      <rPr>
        <b/>
        <u/>
        <sz val="11"/>
        <rFont val="Calibri"/>
        <family val="2"/>
        <charset val="238"/>
        <scheme val="minor"/>
      </rPr>
      <t xml:space="preserve">Jest </t>
    </r>
    <r>
      <rPr>
        <u/>
        <sz val="11"/>
        <rFont val="Calibri"/>
        <family val="2"/>
        <charset val="238"/>
        <scheme val="minor"/>
      </rPr>
      <t>(str 13 TPSTWW i str. 404 FEW) :</t>
    </r>
    <r>
      <rPr>
        <sz val="11"/>
        <rFont val="Calibri"/>
        <family val="2"/>
        <charset val="238"/>
        <scheme val="minor"/>
      </rPr>
      <t xml:space="preserve">
- wsparcie dla osób dotkniętych skutkami transformacji, tj. osób zagrożonych utratą pracy, przewidzianych do zwolnienia lub zwolnionych z przyczyn niedotyczących pracownika (i ich członków rodzin/osób prowadzących wspólne gosp. domowe z objętymi outplacementem pracownikami przedsiębiorstw dotkniętych transformacją), w szczególności koncentracja na podnoszeniu i zmianie kwalifikacji oraz aktywizacji zawodowej pracowników Grupy ZE PAK (w tym zwolnionych od początku 2018 r.);
</t>
    </r>
    <r>
      <rPr>
        <b/>
        <u/>
        <sz val="11"/>
        <rFont val="Calibri"/>
        <family val="2"/>
        <charset val="238"/>
        <scheme val="minor"/>
      </rPr>
      <t>ZMIANA (str 13 TPSTWW i str. 435 FEW) :</t>
    </r>
    <r>
      <rPr>
        <sz val="11"/>
        <rFont val="Calibri"/>
        <family val="2"/>
        <charset val="238"/>
        <scheme val="minor"/>
      </rPr>
      <t xml:space="preserve">
- wsparcie dla osób dotkniętych skutkami transformacji, tj. osób, które uczą się, pracują lub zamieszkują na obszarze Wielkopolski Wschodniej, a w przypadku realizacji programu pracowniczego GK ZE PAK – dodatkowo, osób zamieszkujących poza obszarem Wielkopolski Wschodniej oraz tych, które utraciły pracę w GK ZE PAK od początku 2017 r. (w tym osób, które utraciły zatrudnienie u pracodawcy, który stał się ich pracodawcą zgodnie z § 1 art. 23 Kodeksu Pracy, a także osób, które zrezygnowały z zatrudnienia na podstawie § 4 art. 23 Kodeksu Pracy).</t>
    </r>
  </si>
  <si>
    <r>
      <t xml:space="preserve">Zmiany w Aneksie 3 Wykaz planowanych operacji o znaczeniu strategicznym - </t>
    </r>
    <r>
      <rPr>
        <b/>
        <sz val="11"/>
        <rFont val="Calibri"/>
        <family val="2"/>
        <charset val="238"/>
        <scheme val="minor"/>
      </rPr>
      <t>usunięcie projektów:</t>
    </r>
    <r>
      <rPr>
        <sz val="11"/>
        <rFont val="Calibri"/>
        <family val="2"/>
        <charset val="238"/>
        <scheme val="minor"/>
      </rPr>
      <t xml:space="preserve">
</t>
    </r>
    <r>
      <rPr>
        <b/>
        <sz val="11"/>
        <rFont val="Calibri"/>
        <family val="2"/>
        <charset val="238"/>
        <scheme val="minor"/>
      </rPr>
      <t>EFRR</t>
    </r>
    <r>
      <rPr>
        <sz val="11"/>
        <rFont val="Calibri"/>
        <family val="2"/>
        <charset val="238"/>
        <scheme val="minor"/>
      </rPr>
      <t xml:space="preserve">
• Centrum Muzyki (2023-2027)
• Muzeum Powstania Wielkopolskiego (2023-2026)
</t>
    </r>
    <r>
      <rPr>
        <b/>
        <sz val="11"/>
        <rFont val="Calibri"/>
        <family val="2"/>
        <charset val="238"/>
        <scheme val="minor"/>
      </rPr>
      <t>EFS+</t>
    </r>
    <r>
      <rPr>
        <sz val="11"/>
        <rFont val="Calibri"/>
        <family val="2"/>
        <charset val="238"/>
        <scheme val="minor"/>
      </rPr>
      <t xml:space="preserve">
• Wzmocnienie organizacji pozarządowych w realizacji zadań w obszarze włączenia społecznego (2023-2027)
</t>
    </r>
    <r>
      <rPr>
        <b/>
        <sz val="11"/>
        <rFont val="Calibri"/>
        <family val="2"/>
        <charset val="238"/>
        <scheme val="minor"/>
      </rPr>
      <t xml:space="preserve">FST
</t>
    </r>
    <r>
      <rPr>
        <sz val="11"/>
        <rFont val="Calibri"/>
        <family val="2"/>
        <charset val="238"/>
        <scheme val="minor"/>
      </rPr>
      <t>• Budowa linii produkcyjnej do seryjnej produkcji pojazdów wodorowych (2023-2028)
• Fabryka modułów chłodniczych do PC i centrum kompetencyjne pomp ciepła (2021-2025)
• Budowa zakładu przetwarzania materacy pokonsumenckich (2021-2023)</t>
    </r>
  </si>
  <si>
    <r>
      <t xml:space="preserve">3. Skuteczne stosowanie i wdrażanie Karty Praw Podstawowych 
Odniesienie do odpowiednich dokumentów: dotyczy Kryterium 1
JEST: 
W celu spełnienia warunku wypracowano jednolitą procedurę określającą obowiązki wszystkich instytucji zaangażowanych we wdrażanie programów operacyjnych w zakresie zapewnienia ich zgodności z Kartą Praw Podstawowych (KPP). Procedura obejmuje monitorowanie, przygotowanie i zgłaszanie podejrzeń o niezgodności projektów z KPP i dotyczy wszystkich programów realizowanych w ramach wskazanych 8 funduszy.
ZMIANA:
</t>
    </r>
    <r>
      <rPr>
        <b/>
        <sz val="11"/>
        <color rgb="FF00B050"/>
        <rFont val="Calibri"/>
        <family val="2"/>
        <charset val="238"/>
        <scheme val="minor"/>
      </rPr>
      <t>W celu spełnienia warunku opracowano dokument pn. samoocena spełnienia warunku: skuteczne stosowanie i wdrażanie Karty praw podstawowych w Polsce, który zawiera m.in. jednolitą ramową procedurę określającą obowiązki wszystkich instytucji zaangażowanych we wdrażanie programów w zakresie zapewnienia ich zgodności z Kartą Praw Podstawowych (KPP). Procedura obejmuje wszystkie etapy realizacji programu i dotyczy wszystkich programów realizowanych w ramach 8 funduszy objętych rozporządzeniem ogólnym (rozporządzenie PE i Rady nr 1060/2021 z dnia 24 czerwca 2021 r.).</t>
    </r>
  </si>
  <si>
    <r>
      <t xml:space="preserve">3. Skuteczne stosowanie i wdrażanie Karty Praw Podstawowych 
Spełnienie kryteriów: dotyczy Kryterium 1
JEST: Nie
ZMIANA: </t>
    </r>
    <r>
      <rPr>
        <b/>
        <sz val="11"/>
        <color rgb="FF00B050"/>
        <rFont val="Calibri"/>
        <family val="2"/>
        <charset val="238"/>
        <scheme val="minor"/>
      </rPr>
      <t>Tak</t>
    </r>
  </si>
  <si>
    <r>
      <t xml:space="preserve">3. Skuteczne stosowanie i wdrażanie Karty Praw Podstawowych 
Uzasadnienie: dotyczy Kryterium 1
JEST: 
Jednolita procedura dotyczy weryfikacji zgodności z KPP zarówno na etapie złożenia wniosku o dofinansowanie jak i trakcie realizacji projektów. Podejrzenia o niezgodności projektów i/lub działań Beneficjenta lub IP/IW/IZ z KPP zgłaszane są odpowiednio do IP/IW/IZ/Rzecznika Funduszy UE (w przypadku programów finansowanych z EFMRA, FAM, IZGW i FBW istnieje właściwy odpowiednik). Właściwainstytucja dokonuje analizy, podejmuje czynności weryfikujące stan faktyczny i rozstrzyga o zasadności zgłoszenia. W przypadku potwierdzenia naruszenia artykułów KPP, w zależności od charakteru sprawy, właściwa instytucja przekazuje zgłoszenie naruszenia do odpowiednich służb, tj. RPO, PIP, Rzecznika Praw Pacjenta lub/i właściwych organów ścigania. IZ programu odpowiedzialna jest również za prowadzenie polityki informacyjnej w ww. obszarze. Zdaniem strony polskiej warunek jest spełniony zgodnie ze stanowiskiem z 7 lipca 2022 r., jednakże wobec braku reakcji KE na to stanowisko - status warunku został oznaczony jako niespełniony.
ZMIANA: 
</t>
    </r>
    <r>
      <rPr>
        <b/>
        <sz val="11"/>
        <color rgb="FF00B050"/>
        <rFont val="Calibri"/>
        <family val="2"/>
        <charset val="238"/>
        <scheme val="minor"/>
      </rPr>
      <t>Jednolita procedura dotyczy weryfikacji zgodności z KPP na każdym etapie wdrażania programu, w tym od złożenia wniosku o dofinansowanie, jak i w trakcie realizacji projektów. Procedury dotyczące podejrzenia o niezgodności projektów i/lub działań Beneficjenta lub IP/IW/IZ z KPP są w niej również uregulowane. Ponadto, dokument „samoocena…” opisuje system ochrony praw umocowanych w KPP w kontekście funduszy unijnych oraz obowiązki spoczywające na beneficjencie i na instytucjach.</t>
    </r>
  </si>
  <si>
    <r>
      <t>3.Skuteczne stosowanie i wdrażanie Karty Praw Podstawowych 
Spełnienie kryteriów: dotyczy kryterium 2
JEST: Nie
ZMIANA:</t>
    </r>
    <r>
      <rPr>
        <b/>
        <sz val="11"/>
        <color rgb="FF00B050"/>
        <rFont val="Calibri"/>
        <family val="2"/>
        <charset val="238"/>
        <scheme val="minor"/>
      </rPr>
      <t xml:space="preserve"> Tak</t>
    </r>
  </si>
  <si>
    <r>
      <t xml:space="preserve">1. Skuteczne mechanizmy monitorowania rynku zamówień publicznych  
Fundusz
JEST: 
ZMIANA: </t>
    </r>
    <r>
      <rPr>
        <b/>
        <sz val="11"/>
        <color rgb="FF00B050"/>
        <rFont val="Calibri"/>
        <family val="2"/>
        <charset val="238"/>
        <scheme val="minor"/>
      </rPr>
      <t>EFRR, FS, EFS+, EFMRA FST, FAM, IZGW FBW</t>
    </r>
    <r>
      <rPr>
        <sz val="11"/>
        <color rgb="FF00B050"/>
        <rFont val="Calibri"/>
        <family val="2"/>
        <charset val="238"/>
        <scheme val="minor"/>
      </rPr>
      <t xml:space="preserve">
</t>
    </r>
  </si>
  <si>
    <r>
      <t xml:space="preserve">1. Skuteczne mechanizmy monitorowania rynku zamówień publicznych  
Cel szczegółowy
JEST:
ZMIANA: </t>
    </r>
    <r>
      <rPr>
        <b/>
        <sz val="11"/>
        <color rgb="FF00B050"/>
        <rFont val="Calibri"/>
        <family val="2"/>
        <charset val="238"/>
        <scheme val="minor"/>
      </rPr>
      <t>Warunek mający zastosowanie do wszystkich celów szczegółowych</t>
    </r>
  </si>
  <si>
    <r>
      <t xml:space="preserve">1. Skuteczne mechanizmy monitorowania rynku zamówień publicznych  
Odniesienie do odpowiednich dokumentów - 
JEST: http://isap.sejm.gov.pl/isap.nsf/download.xsp/WDU20190002019/U/D20192019Lj.pdf
https://www.uzp.gov.pl/baza-wiedzy/analizy-systemowe/sprawozdania-o-funkcjonowaniu-systemu-zamowien-publicznych
ZMIANA: (w kazdym kryterium):
</t>
    </r>
    <r>
      <rPr>
        <b/>
        <sz val="11"/>
        <color rgb="FF00B050"/>
        <rFont val="Calibri"/>
        <family val="2"/>
        <charset val="238"/>
        <scheme val="minor"/>
      </rPr>
      <t xml:space="preserve">Link do ustawy : http://isap.sejm.gov.pl/isap.nsf/download.xsp/WDU20190002019/U/D20192019Lj.pdf 
Link do rocznych sprawozdań z funkcjonowania systemu zamówień publicznych:
https://www.gov.pl/web/uzp/sprawozdania-o-funkcjonowaniu-systemu-zamowien-publicznych
</t>
    </r>
  </si>
  <si>
    <r>
      <t xml:space="preserve">2. Narzędzia i zdolności umożliwiające skuteczne stosowanie zasad pomocy państwa
Fundusz
JEST:
</t>
    </r>
    <r>
      <rPr>
        <b/>
        <sz val="11"/>
        <color rgb="FF00B050"/>
        <rFont val="Calibri"/>
        <family val="2"/>
        <charset val="238"/>
        <scheme val="minor"/>
      </rPr>
      <t>ZMIANA: EFRR, FS, EFS+, EFMRA FST, Nie dotyczy FAM, IZGW i FBW</t>
    </r>
    <r>
      <rPr>
        <sz val="11"/>
        <color rgb="FF00B050"/>
        <rFont val="Calibri"/>
        <family val="2"/>
        <charset val="238"/>
        <scheme val="minor"/>
      </rPr>
      <t xml:space="preserve">
</t>
    </r>
  </si>
  <si>
    <r>
      <t xml:space="preserve">2. Narzędzia i zdolności umożliwiające skuteczne stosowanie zasad pomocy państwa
Cel szczegółowy
JEST:
ZMIANA: </t>
    </r>
    <r>
      <rPr>
        <b/>
        <sz val="11"/>
        <color rgb="FF00B050"/>
        <rFont val="Calibri"/>
        <family val="2"/>
        <charset val="238"/>
        <scheme val="minor"/>
      </rPr>
      <t>Warunek mający zastosowanie do wszystkich celów szczegółowych</t>
    </r>
  </si>
  <si>
    <r>
      <t xml:space="preserve">2. Narzędzia i zdolności umożliwiające skuteczne stosowanie zasad pomocy państwa
Uzasadnienie w kryterium 1
JEST:
Zgodnie z art. 31b pkt 2) ustawy z dnia 30 kwietnia 2004 r. o postępowaniu w sprawach dotyczących pomocy publicznej (Dz. U. z 2018 r., poz. 362) Prezes UOKiK ma obowiązek ogłaszania w Biuletynie Informacji Publicznej na stronie internetowej informacji o decyzjach KE dotyczących zwrotu pomocy publicznej. Jednocześnie, zgodnie z art. 37 ust. 5 ustawy, podmioty udzielające pomocy mają obowiązek uzyskać od przedsiębiorców ubiegających się o pomoc publiczną informacje umożliwiające stwierdzenie, czy dany przedsiębiorca znajduje się w trudnej sytuacji na dzień udzielenia pomocy. Co do zasady dotyczy to też sprawozdań finansowych za okres 3 ostatnich lat obrotowych, sporządzonych zgodnie z przepisami o rachunkowości, na podstawie których weryfikowana jest poprawność przedstawianych danych. W przypadku podmiotów objętych postępowaniem upadłościowym wszelkie zdarzenia w tych postępowaniach są obwieszczane, a dodatkowo przedsiębiorca obowiązany jest posługiwać się nazwą firmy wraz z oznaczeniem „w restrukturyzacji” lub „w upadłości”.
ZMIANA:
</t>
    </r>
    <r>
      <rPr>
        <b/>
        <sz val="11"/>
        <color rgb="FF00B050"/>
        <rFont val="Calibri"/>
        <family val="2"/>
        <charset val="238"/>
        <scheme val="minor"/>
      </rPr>
      <t>Zgodnie z art. 31b pkt 2) ustawy z dnia 30 kwietnia 2004 r. o postępowaniu w sprawach dotyczących pomocy publicznej (Dz. U. z 2021 r., poz. 743  ze zm.) Prezes UOKiK ma obowiązek ogłaszania w Biuletynie Informacji Publicznej na stronie www informacji o decyzjach KE dotyczących zwrotu pomocy publicznej. Jednocześnie, podmioty udzielające pomocy są zobligowane do zbadania warunków dopuszczalności pomocy publicznej. Zgodnie z art. 37 ust. 5 ustawy, podmioty udzielające pomocy mają obowiązek uzyskać od przedsiębiorców ubiegających się o pomoc publiczną informacje umożliwiające stwierdzenie, czy dany przedsiębiorca znajduje się w trudnej sytuacji na dzień udzielenia pomocy. Co do zasady dotyczy to też sprawozdań finansowych za okres 3 ostatnich lat obrotowych, sporządzonych zgodnie z przepisami o rachunkowości, na podstawie których weryfikowana jest poprawność przedstawianych danych. W przypadku podmiotów objętych postępowaniem upadłościowym wszelkie zdarzenia w tych postępowaniach są obwieszczane, a dodatkowo przedsiębiorca obowiązany jest posługiwać się nazwą firmy wraz z oznaczeniem „w restrukturyzacji” lub „w upadłości”.</t>
    </r>
  </si>
  <si>
    <r>
      <t xml:space="preserve">3. Skuteczne stosowanie i wdrażanie Karty praw podstawowych   
Fundusz
JEST: 
ZMIANA: </t>
    </r>
    <r>
      <rPr>
        <b/>
        <sz val="11"/>
        <color rgb="FF00B050"/>
        <rFont val="Calibri"/>
        <family val="2"/>
        <charset val="238"/>
        <scheme val="minor"/>
      </rPr>
      <t xml:space="preserve">EFRR, FS, EFS+, EFMRA FST, FAM IZGW FBW
</t>
    </r>
  </si>
  <si>
    <r>
      <t xml:space="preserve">3. Skuteczne stosowanie i wdrażanie Karty praw podstawowych  
Cel szczegółowy
JEST:
ZMIANA: </t>
    </r>
    <r>
      <rPr>
        <b/>
        <sz val="11"/>
        <color rgb="FF00B050"/>
        <rFont val="Calibri"/>
        <family val="2"/>
        <charset val="238"/>
        <scheme val="minor"/>
      </rPr>
      <t>Warunek mający zastosowanie do wszystkich celów szczegółowych</t>
    </r>
  </si>
  <si>
    <r>
      <t xml:space="preserve">3. Skuteczne stosowanie i wdrażanie Karty Praw Podstawowych 
Spełnienie warunku podstawowego
JEST: Nie
ZMIANA: </t>
    </r>
    <r>
      <rPr>
        <b/>
        <sz val="11"/>
        <rFont val="Calibri"/>
        <family val="2"/>
        <charset val="238"/>
        <scheme val="minor"/>
      </rPr>
      <t>Tak</t>
    </r>
  </si>
  <si>
    <r>
      <t xml:space="preserve">3. Skuteczne stosowanie i wdrażanie Karty Praw Podstawowych 
Odniesienie do odpowiednich dokumentów: dotyczy Kryterium 2
JEST: 
W celu spełnienia warunku wypracowano jednolitą procedurę określającą obowiązki wszystkich instytucji zaangażowanych we wdrażanie programów operacyjnych w zakresie zapewnienia ich zgodności z Kartą Praw Podstawowych (KPP). Procedura obejmuje monitorowanie, przygotowanie i zgłaszanie podejrzeń o niezgodności projektów z KPP i dotyczy wszystkich programów realizowanych w ramach wskazanych 8 funduszy.
ZMIANA: 
</t>
    </r>
    <r>
      <rPr>
        <b/>
        <sz val="11"/>
        <color rgb="FF00B050"/>
        <rFont val="Calibri"/>
        <family val="2"/>
        <charset val="238"/>
        <scheme val="minor"/>
      </rPr>
      <t>W celu spełnienia warunku wypracowano jednolitą ramową procedurę określającą obowiązki wszystkich instytucji zaangażowanych we wdrażanie wszystkich 8 programów w zakresie zapewnienia ich zgodności z Kartą Praw Podstawowych (KPP), wspomnianą w kontekście kryterium 1. Procedura obejmuje również zgłaszanie podejrzeń o niezgodności projektów z KPP.</t>
    </r>
  </si>
  <si>
    <r>
      <t xml:space="preserve">3. Skuteczne stosowanie i wdrażanie Karty Praw Podstawowych 
Uzasadnienie: dotyczy Kryterium 2
JEST: 
Procedura uwzględnia obowiązek IZ Programu w zakresie przygotowania rocznej zbiorczej informacji o wszystkich zgłoszeniach dotyczących niezgodności projektów z KPP oraz skarg, w celu rozpatrzenia przez KM Programu. KM podejmuje decyzję o podjęciu właściwych działań zaradczych w odniesieniu do zgłoszonych przypadków. Zdaniem strony polskiej warunek jest spełniony zgodnie ze stanowiskiem z 7 lipca 2022 r., jednakże wobec braku reakcji KE na to stanowisko - status warunku został oznaczony jako niespełniony.
ZMIANA: 
</t>
    </r>
    <r>
      <rPr>
        <b/>
        <sz val="11"/>
        <color rgb="FF00B050"/>
        <rFont val="Calibri"/>
        <family val="2"/>
        <charset val="238"/>
        <scheme val="minor"/>
      </rPr>
      <t>Jednolita procedura dotyczy weryfikacji zgodności z KPP zarówno na etapie złożenia wniosku o dofinansowanie, jak i w trakcie realizacji projektów. Podejrzenia o niezgodności projektów i/lub działań Beneficjenta lub IP/IW/IZ z KPP zgłaszane są odpowiednio do IP/IW/IZ/Rzecznika Funduszy UE (w przypadku programów finansowanych z EFMRA, FAM, IZGW i FBW istnieje właściwy odpowiednik). Właściwa instytucja dokonuje analizy, podejmuje czynności weryfikujące stan faktyczny i rozstrzyga o zasadności zgłoszenia. IZ programu odpowiedzialna jest również za prowadzenie polityki informacyjnej w ww. obszarze.</t>
    </r>
  </si>
  <si>
    <r>
      <t xml:space="preserve">4.Wdrażanie i stosowanie Konwencji ONZ o prawach osób niepełnosprawnych zgodnie z decyzją Rady 2010/48/WE
Fundusz
JEST: 
ZMIANA: </t>
    </r>
    <r>
      <rPr>
        <b/>
        <sz val="11"/>
        <color rgb="FF00B050"/>
        <rFont val="Calibri"/>
        <family val="2"/>
        <charset val="238"/>
        <scheme val="minor"/>
      </rPr>
      <t xml:space="preserve">EFRR, FS, EFS+, EFMRA FST, FAM IZGW FBW
</t>
    </r>
  </si>
  <si>
    <r>
      <t xml:space="preserve">4.Wdrażanie i stosowanie Konwencji ONZ o prawach osób niepełnosprawnych zgodnie z decyzją Rady 2010/48/WE
Cel szczegółowy
JEST: 
ZMIANA: </t>
    </r>
    <r>
      <rPr>
        <b/>
        <sz val="11"/>
        <color rgb="FF00B050"/>
        <rFont val="Calibri"/>
        <family val="2"/>
        <charset val="238"/>
        <scheme val="minor"/>
      </rPr>
      <t xml:space="preserve">Warunek mający zastosowanie do wszystkich celów szczegółowych
</t>
    </r>
  </si>
  <si>
    <r>
      <t xml:space="preserve">4.Wdrażanie i stosowanie Konwencji ONZ o prawach osób niepełnosprawnych zgodnie z decyzją Rady 2010/48/WE
Odniesienie do odpowiednich dokumentów - dotyczy wszystkich kryteriów
JEST: 
https://dziennikustaw.gov.pl/MP/rok/2021/pozycja/218
ZMIANA:
</t>
    </r>
    <r>
      <rPr>
        <b/>
        <sz val="11"/>
        <color rgb="FF00B050"/>
        <rFont val="Calibri"/>
        <family val="2"/>
        <charset val="238"/>
        <scheme val="minor"/>
      </rPr>
      <t xml:space="preserve">https://dziennikustaw.gov.pl/MP/2021/218/M2021000021801.pdf   
https://isap.sejm.gov.pl/isap.nsf/download.xsp/WMP20220000767/O/M20220767.pdf 
</t>
    </r>
  </si>
  <si>
    <r>
      <t xml:space="preserve">1.1. Dobre zarządzanie krajową lub regionalną strategią inteligentnej specjalizacji
Kryteria.2. istnienie właściwej regionalnej lub krajowej instytucji lub podmiotu odpowiedzialnego za zarządzanie strategią inteligentnej specjalizacji;
Odniesienie do odpowiednich dokumentów
JEST: Uchwała nr 3099/ 2020 
Zarządu Województwa Wielkopolskiego z dnia 29 grudnia 2020 r. w sprawie: zatwierdzenia „Regionalnej Strategii Innowacji dla Wielkopolski 2030”.
https://bip.umww.pl/artykuly/2826781/pliki/20210114125852_3099.pdf
ZMIANA: </t>
    </r>
    <r>
      <rPr>
        <b/>
        <sz val="11"/>
        <rFont val="Calibri"/>
        <family val="2"/>
        <charset val="238"/>
        <scheme val="minor"/>
      </rPr>
      <t>Uchwała nr 3099/ 2020 
Zarządu Województwa Wielkopolskiego z dnia 29 grudnia 2020 r. w sprawie: zatwierdzenia „Regionalnej Strategii Innowacji dla Wielkopolski 2030”.
https://bip.umww.pl/artykuly/2826781/pliki/20210114125852_3099.pdf
Regulamin PPO
https://bip.umww.pl/artykuly/2830045/pliki/20230824130237_6978.pdf</t>
    </r>
    <r>
      <rPr>
        <sz val="11"/>
        <rFont val="Calibri"/>
        <family val="2"/>
        <charset val="238"/>
        <scheme val="minor"/>
      </rPr>
      <t xml:space="preserve">
</t>
    </r>
  </si>
  <si>
    <r>
      <t>1.1. Dobre zarządzanie krajową lub regionalną strategią inteligentnej specjalizacji
Kryteria.2. istnienie właściwej regionalnej lub krajowej instytucji lub podmiotu odpowiedzialnego za zarządzanie strategią inteligentnej specjalizacji;
Uzasadnienie
JEST:System instytucjonalny wdrażania RIS 2030 w województwie wielkopolskim tworzą przede wszystkim:
-Zarząd Województwa Wielkopolskiego- podmiot koordynujący zarzadzanie RIS
-Międzydepartamentowy Zespół ds. Inteligentnych Specjalizacji
-Departament Gospodarki - Wielkopolskie Obserwatorium Innowacji i Wydział Wielkopolska 2050
-Wielkopolskie Forum Inteligentnych Specjalizacji oraz Grupy Robocze dla każdej specjalizacji
-Wielkopolska Platforma Wodorowa
-Wielkopolska Rada Trzydziestu.
ZMIANA:</t>
    </r>
    <r>
      <rPr>
        <b/>
        <sz val="11"/>
        <rFont val="Calibri"/>
        <family val="2"/>
        <charset val="238"/>
        <scheme val="minor"/>
      </rPr>
      <t xml:space="preserve"> System instytucjonalny wdrażania RIS 2030 w województwie wielkopolskim tworzą przede wszystkim:
-Zarząd Województwa Wielkopolskiego- podmiot koordynujący zarzadzanie RIS
- Zespół Międzydepartamentowy ds. Inteligentnych Specjalizacji 
- Wielkopolskie Obserwatorium Innowacji -Wielkopolskie Forum Inteligentnych Specjalizacji oraz Grupy Robocze Inteligentnych Specjalizacji
-Wielkopolska Platforma Wodorowa
-Wielkopolska Rada Trzydziestu.</t>
    </r>
  </si>
  <si>
    <r>
      <t xml:space="preserve">1.1. Dobre zarządzanie krajową lub regionalną strategią inteligentnej specjalizacji
Kryteria. 4. funkcjonowanie współpracy z zainteresowanymi stronami („proces przedsiębiorczego odkrywania”);
Odniesienie do odpowiednich dokumentów
JEST: Uchwała nr 3099/ 2020
Zarządu Województwa Wielkopolskiego z dnia 29 grudnia 2020 r. w sprawie: zatwierdzenia „Regionalnej Strategii Innowacji dla Wielkopolski 2030”.https://bip.umww.pl/artykuly/2826781/pliki/20210114125852_3099.pdf
Regulamin PPO/Wielkopolskiej Platformy Wodorowej:
http://iw.org.pl/wp-content/uploads/2022/01/Regulamin-WPW.pdf
Wielkopolska Platforma Specjalizacji:
https://iw.org.pl
ZMIANA: </t>
    </r>
    <r>
      <rPr>
        <b/>
        <sz val="11"/>
        <rFont val="Calibri"/>
        <family val="2"/>
        <charset val="238"/>
        <scheme val="minor"/>
      </rPr>
      <t xml:space="preserve">Uchwała nr 3099/ 2020 
Zarządu Województwa Wielkopolskiego  z dnia 29 grudnia 2020 r. w sprawie: zatwierdzenia „Regionalnej Strategii Innowacji dla Wielkopolski 2030”.
https://bip.umww.pl/artykuly/2826781/pliki/20210114125852_3099.pdf
Regulamin PPO/Wielkopolskiej Platformy Wodorowej:  
https://bip.umww.pl/artykuly/2830045/pliki/20230824130237_6978.pdf
http://iw.org.pl/wp-content/uploads/2024/01/Regulamin-WPW-obowiazujacy-od-01.01.2024.pdf
Wielkopolska Platforma Specjalizacji: 
https://iw.org.pl </t>
    </r>
  </si>
  <si>
    <r>
      <t xml:space="preserve">1.1. Dobre zarządzanie krajową lub regionalną strategią inteligentnej specjalizacji
Kryteria.3. narzędzia monitorowania i ewaluacji w celu pomiaru realizacji celów strategii;
Uzasadnienie
JEST:Monitor. i ewal. są instrum. prowadz. skutecznej polityki innowacyjnej w woj. wielkop. Jedn. odpowiedzialną za monitor. realizacji celów Strategii RIS2030 jest Wielkop. Obserwatorium Innowacji, której zadania obejmują m.in:
-monitor. stopnia realizacji RIS2030
-analizę wniosków dla Wielkop. wynikających z KIS-proponowanie badań ewal. RIS 2030 oraz analiza uzyskanych wniosków
-przygot. rekomendacji do aktualizacji RIS2030 na podstawie wyników badań monitor. i ewal. oraz dyskusji w ramach PPO
-realizację badań dodatk., wskazujących na zmiany w zakresie pozycji konkur. regionu, potrzeb innow. przedsięb., syt. i oferty innych aktorów regionu oraz nowych trendów i wyzwań
-komunikację klucz. wyników badań interesariuszom wewn. i zewn.
Zgodnie z RSI 2030 podsum. wyników monitor. następować będzie corocznie.
Wyniki monitoringu zostaną publicznie udostępnione w Internecie i omówione z interesariuszami poprzez system zarządzania RIS oraz w ramach PPO.
Ewaluacja zostanie przeprowadzona co najmniej raz podczas wdrażania RIS, a także ex-post.
Działania ewaluacyjne realizowane będą przez Od. Ewaluacji i Oceny, w porozumieniu z Dep. Gospodarki.
ZMIANA: </t>
    </r>
    <r>
      <rPr>
        <b/>
        <sz val="11"/>
        <rFont val="Calibri"/>
        <family val="2"/>
        <charset val="238"/>
        <scheme val="minor"/>
      </rPr>
      <t xml:space="preserve">Monitor. i ewal. są instrum. prowadz. skutecznej polityki innowacyjnej w woj. wielkop. Jedn. odpowiedzialną za monitor. realizacji celów Strategii RIS 2030 jest Wielkop. Obserwatorium Innowacji, której zadania obejmują m.in: 
-monitor. stopnia realizacji RIS 2030 
-analizę wniosków dla Wielkop. wynikających z KIS
-proponowanie badań ewal. RIS 2030 oraz analiza uzyskanych wniosków
-przygot. rekomendacji do aktualizacji RIS 2030 na podstawie wyników badań monitor. i ewal. oraz dyskusji w ramach PPO
-realizację badań dodatk., wskazujących na zmiany w zakresie pozycji konkur. regionu, potrzeb innow. przedsięb., syt. i oferty innych aktorów regionu oraz nowych trendów i wyzwań
-komunikację klucz. wyników badań interesariuszom wewn. i zewn.
Zgodnie z RIS 2030 podsum. wyników monitor. następować będzie corocznie. 
Wyniki monitoringu zostaną publicznie udostępnione w Internecie i omówione z interesariuszami poprzez system zarządzania RIS oraz w ramach PPO.
Ewaluacja zostanie przeprowadzona co najmniej raz podczas wdrażania RIS, a także ex-post.
Działania ewaluacyjne realizowane będą przez Od. Ewaluacji i Oceny, w porozumieniu z Dep. Gospodarki
</t>
    </r>
  </si>
  <si>
    <r>
      <t xml:space="preserve">2.1.Ramy strategiczne polityki na rzecz wsparcia renowacji budynków pod kątem efektywności energetycznej budynków mieszkalnych i niemieszkalnych
Fundusz
JEST: EFRR
ZMIANA: </t>
    </r>
    <r>
      <rPr>
        <b/>
        <sz val="11"/>
        <color rgb="FF00B050"/>
        <rFont val="Calibri"/>
        <family val="2"/>
        <charset val="238"/>
        <scheme val="minor"/>
      </rPr>
      <t>EFRR, FS</t>
    </r>
  </si>
  <si>
    <r>
      <t>1.1. Dobre zarządzanie krajową lub regionalną strategią inteligentnej specjalizacji
Kryteira. 7. środki służące zacieśnieniu współpracy z partnerami spoza danego państwa członkowskiego w obszarach priorytetowych wspieranych w ramach strategii inteligentnej specjalizacji
Uzasadnienie
JEST:Trzecim celem strategicznym RIS 2030 jest „Włączenie Wielkopolski doglobalnych łańcuchów wartości”, którego celem jest promowanie udziału reg. zainteresowanych stron w globalnych łańcuchach wartości w celu sprostania globalnym wyzwaniom i modernizacji przemysłu. W RIS2030 przedstawiono zestaw środków służących osiągnięciu tych celów.
Woj. Wlkp. przykłada dużą wagę do umiędzynarodowienia firm i otwarcia na nowe rynki zbytu. W latach 2011-2020 działalność prowadziło Wielkopolskie Centrum Obsługi Inwestorów i Eksporterów (COIE), wspierające polskich inwestorów i eksporterów w zakresie internacjonalizacji, którego zadania pełni obecnie Wielkopolska Trade Office. Jej zadaniem jest wsparcie handlu zagranicznego i zagranicznych FDI wielkopolskich przedsiębiorców na całym świecie.
Ponadto Wlkp. jest uczestnikiem partnerstwa w ramach Platformy IS w obszarze: Industrial modernisation pn. "European Wireless ICT". Jego celem jest polepszanie innowacyjności różnych obszarów gospodarki poprzez wdrażanie rozwiązań z zakresu technologii bezprzewodowych 5G/6G.
Badane są również możliwości współpracy w ramach innych temat. partnerstw S3.
ZMIANA:</t>
    </r>
    <r>
      <rPr>
        <b/>
        <sz val="11"/>
        <rFont val="Calibri"/>
        <family val="2"/>
        <charset val="238"/>
        <scheme val="minor"/>
      </rPr>
      <t xml:space="preserve">Trzecim celem strategicznym RIS 2030 jest „Włączenie Wielkopolski do globalnych łańcuchów wartości”, którego celem jest promowanie udziału reg. zainteresowanych stron w globalnych łańcuchach wartości w celu sprostania globalnym wyzwaniom i modernizacji przemysłu. W RIS2030 przedstawiono zestaw środków służących osiągnięciu tych celów. 
Woj. Wlkp. przykłada dużą wagę do umiędzynarodowienia firm i otwarcia na nowe rynki zbytu. W latach 2011-2020 działalność prowadziło Wielkopolskie Centrum Obsługi Inwestorów i Eksporterów (COIE), wspierające polskich inwestorów i eksporterów w zakresie internacjonalizacji, którego zadania pełni obecnie Wielkopolska Trade Office. Jej zadaniem jest wsparcie handlu zagranicznego i zagranicznych FDI wielkopolskich przedsiębiorców na całym świecie. Ponadto, tego typu działania wspierane są w ramach projektów wieloletnich.
Ponadto Wlkp. jest uczestnikiem partnerstwa w ramach Platformy IS w obszarze: Industrial modernisation pn. "European Wireless ICT" oraz w obszarze „European Hydrogen Valleys”. Badane są również możliwości współpracy w ramach innych temat. partnerstw S3.
</t>
    </r>
  </si>
  <si>
    <r>
      <t xml:space="preserve">2.2.Zarządzenie w sektorze energii
Fundusz
JEST: EFRR
ZMIANA: </t>
    </r>
    <r>
      <rPr>
        <b/>
        <sz val="11"/>
        <color rgb="FF00B050"/>
        <rFont val="Calibri"/>
        <family val="2"/>
        <charset val="238"/>
        <scheme val="minor"/>
      </rPr>
      <t>EFRR, FS</t>
    </r>
  </si>
  <si>
    <r>
      <t xml:space="preserve">2.3. Skuteczne wspieranie wykorzystania energii odnawialnej w poszczególnych sektorach i w całej Unii
Fundusz
JEST: EFRR
ZMIANA: </t>
    </r>
    <r>
      <rPr>
        <b/>
        <sz val="11"/>
        <color rgb="FF00B050"/>
        <rFont val="Calibri"/>
        <family val="2"/>
        <charset val="238"/>
        <scheme val="minor"/>
      </rPr>
      <t>EFRR, FS</t>
    </r>
  </si>
  <si>
    <r>
      <t xml:space="preserve">2.3. Skuteczne wspieranie wykorzystania energii odnawialnej w poszczególnych sektorach i w całej Unii
Odniesienie do odpowiednich dokumentów - dotyczy Kryterium 1
JEST: 
Ustawa z dnia 20 lutego 2015 r. o odnawialnych źródłach energii (dalej: „ustawa OZE”):
http://isap.sejm.gov.pl/isap.nsf/download.xsp/WDU20150000478/U/D20150478Lj.pdf
Ustawa z dnia 17 grudnia 2020 r. o promowaniu wytwarzania energii
ZMIANA: 
</t>
    </r>
    <r>
      <rPr>
        <b/>
        <sz val="11"/>
        <color rgb="FF00B050"/>
        <rFont val="Calibri"/>
        <family val="2"/>
        <charset val="238"/>
        <scheme val="minor"/>
      </rPr>
      <t xml:space="preserve">Ustawa z dnia 20 lutego 2015 r. o odnawialnych źródłach energii (dalej: „ustawa OZE”):
http://isap.sejm.gov.pl/isap.nsf/download.xsp/WDU20150000478/U/D20150478Lj.pdf
Ustawa z dnia 17 września 2021 r. o zmianie ustawy o odnawialnych źródłach energii oraz niektórych innych ustaw (Dz.U. z 2021 r. poz. 1873)
Ustawa z dnia 17 grudnia 2020 r. o promowaniu wytwarzania energii elektrycznej w morskich farmach wiatrowych (Dz. U. 2024 poz. 182)
</t>
    </r>
  </si>
  <si>
    <r>
      <t xml:space="preserve">2.3. Skuteczne wspieranie wykorzystania energii odnawialnej w poszczególnych sektorach i w całej Unii
Uzasadnienie - dotyczy kryterium 1
JEST: 
Instrumenty służące osiągnięciu celu OZE:
•Głównym mechanizmem jest aukcyjny system wsparcia. W ramach aukcji OZE zakontraktowano w l. 2016-2018 - ok. 2000 MW, w 2019 r. – ok. 3000 MW, w 2020 - ok. 2500 MW oraz ok. 2500 MW w 2021 r. Nowelizacja ustawy OZE przedłuży okres udzielania pomocy publicznej w systemie aukcyjnym oraz systemach FIT/FIP.• Systemy cen i premii gwarantowanych FIT/FIP dedykowanych małym wytwórcom OZE w technologii biogazowej, biomasowej oraz hydroenergetycznej.
• Prosumencki system opustów oparty o rozliczenia energii z mikroinstalacji w ramach net-meteringu.
• Program "Mój Prąd" do 2020 roku zapewnił wsparcie dla 1200 MW. W lipcu 2021 r. rozpoczął się nabór do jego 3. edycji. Kolejna, poszerzona o nowe elementy, tj. punkty ładowania samochodów elektrycznych czy magazyny energii jest w trakcie przygotowania.
• Programy "Energia Plus" dla przedsiębiorców i „Agroenergia” dedykowany rolnikom.
• Morskie farmy wiatrowe umożliwią skokowy przyrost mocy zainstalowanej OZE. Rozwój tej technologii będzie stanowić centralny element do osiągnięcia celów energetyczno-klimatycznych.
ZMIANA: 
</t>
    </r>
    <r>
      <rPr>
        <b/>
        <sz val="11"/>
        <color rgb="FF00B050"/>
        <rFont val="Calibri"/>
        <family val="2"/>
        <charset val="238"/>
        <scheme val="minor"/>
      </rPr>
      <t xml:space="preserve">Instrumenty służące osiągnięciu celu OZE:
• Główny mechanizm to aukcyjny system wsparcia. Na aukcjach OZE zakontraktowano w l. 2016-2018 - ok. 2000 MW, w 2019 r. – ok. 3000 MW, w 2020 - ok. 2500 MW, w 2021 r. - ok. 3900 MW. W l. 2022-2023 – ok. 1350 MW. Nowelizacja ustawy OZE przedłużyła udzielanie pomocy publicznej w systemie aukcyjnym oraz systemach FIT/FIP do 30.06.2047 r.
• Systemy cen i premii gwarantowanych FIT/FIP dedykowanych małym wytwórcom OZE w technologii biogazowej, biomasowej, biometanowej oraz hydroenergetycznej 
• Prosumencki system opustów oparty o rozliczenia energii z mikroinstalacji w ramach net-meteringu, a także w oparciu o system wartościowy (tzw. net-billing) 
• Program "Mój Prąd" dotąd zapewnił wsparcie dla instalacji o mocy 3166 MW. We wrześniu 2024 r. rozpoczął się nabór do jego 6. edycji wraz z nowymi elementami - magazyny energii i „Moja elektrownia wiatrowa”
• Programy "Energia Plus" dla przedsiębiorców oraz „Agroenergia” i ,,Energia dla Wsi” dla rolników
• Morskie farmy wiatrowe umożliwią skokowy przyrost mocy zainstalowanej OZE. Rozwój tej technologii stanowić centralny element osiągnięcia celów energetyczno-klimatycznych.
</t>
    </r>
  </si>
  <si>
    <r>
      <t xml:space="preserve">2.5. Aktualizowane planowanie koniecznych inwestycji w sektorze wodno-ściekowym
Odniesienie do odpowiednich dokumentów - dotyczy kryterium 1i 2
JEST: 
Uznany za spełniony przez PL w odniesieniu do Programu inwestycyjnego w zakresie poprawy jakości i ograniczenia strat wody przeznaczonej do spożycia przez ludzi.
Spełniony w części dot. KPOŚK.
Link:https://www.gov.pl/attachment/a7096f8e-5961-4719-8c03-4b36cf61f56a
ZMIANA:
</t>
    </r>
    <r>
      <rPr>
        <b/>
        <sz val="11"/>
        <color rgb="FF00B050"/>
        <rFont val="Calibri"/>
        <family val="2"/>
        <charset val="238"/>
        <scheme val="minor"/>
      </rPr>
      <t xml:space="preserve">https://www.gov.pl/attachment/a7096f8e-5961-4719-8c03-4b36cf61f56a </t>
    </r>
  </si>
  <si>
    <r>
      <t xml:space="preserve">2.5. Aktualizowane planowanie koniecznych inwestycji w sektorze wodno-ściekowym
Uzasadnienie - kryterium 1
JEST: 
Warunek w części dotyczącej wody pitnej spełniony jest poprzez przyjęcie Programu inwestycyjnego w zakresie poprawy jakości i ograniczenia strat wody przeznaczonej do spożycia przez ludzi, który zawiera ocenę stanu wdrożenia dyrektywy 98/83/WE w sprawie jakości wody przeznaczonej do spożycia przez ludzi wraz z wykazem inwestycji wymaganych do wdrożenia tej dyrektywy oraz do spełnienia wymagań wynik. z jej rewizji, dyrektywy 2020/2184 z dn. 16 grudnia 2020 r. W Programie zawarto również szacunkowe koszty wskazanych inwestycji, w tym koszty wynikające z wymogu badania większej liczby parametrów jakości wody, jak i modernizacji sieci dystrybucji wody z uwzględnieniem jej wieku i planów amortyzacji. W Programie oceniono możliwości finansowania inwestycji z zysków pochodzących z opłat od użytkowników oraz w przypadku potrzeby ich uzupełnienia, wskazano także możliwe źródła finansowania ze środków krajowych i zagranicznych.
Ocena obecnego stanu wdrożenia dyrektywy 91/271/EWG przedstawiona jest w AKPOŚK 2022 w rozdz. 10. Ocena inwestycji zaplanowanych w AKPOŚK 2022 w aspekcie wypełnienia warunków dyrektywy 91/271/EWG oraz w zał. 3 (kolumny 31-34).
ZMIANA: 
</t>
    </r>
    <r>
      <rPr>
        <b/>
        <sz val="11"/>
        <color rgb="FF00B050"/>
        <rFont val="Calibri"/>
        <family val="2"/>
        <charset val="238"/>
        <scheme val="minor"/>
      </rPr>
      <t>Warunek spełniony jest poprzez przyjęcie Programu inwestycyjnego w zakresie poprawy jakości i ograniczenia strat wody przeznaczonej do spożycia przez ludzi (Program Inwestycyjny) oraz VI aktualizacji Krajowego programu oczyszczania ścieków komunalnych (AKPOŚK 2022). Ocena obecnego stanu wdrożenia dyrektywy 91/271/EWG przedstawiona jest w AKPOŚK 2022 w rozdziale 10. Ocena inwestycji zaplanowanych w AKPOŚK 2022 w aspekcie wypełnienia warunków dyrektywy 91/271/EWG oraz w zał. 3 (kolumny 31-34). Plan Inwestycyjny zawiera ocenę stanu wdrożenia dyrektywy 98/83/WE w sprawie jakości wody przeznaczonej do spożycia przez ludzi wraz z wyznaczeniem kluczowych potrzeb inwestycyjnych wymaganych do wdrożenia tej dyrektywy oraz do spełnienia wymagań wynikających z jej rewizji, dyrektywy 2020/2184 z dnia 16 grudnia 2020 r.</t>
    </r>
  </si>
  <si>
    <r>
      <t xml:space="preserve">2.5. Aktualizowane planowanie koniecznych inwestycji w sektorze wodno-ściekowym
Uzasadnienie - kryterium 2
JEST: 
Warunek w części dot. wody pitnej spełniony jest poprzez przyjęcie Programu inwestycyjnego w zakresie poprawy jakości i ograniczenia strat wody przeznaczonej do spożycia przez ludzi, który zawiera ocenę stanu wdroż. dyrektywy 98/83/WE w sprawie jakości wody przeznaczonej do spożycia przez ludzi wraz z wykazem inwestycji wymag. do wdrożenia tej dyrektywy oraz do spełnienia wymagań wynik. z jejrewizji, dyrektywy 2020/2184 z dn. 16 grudnia 2020 r. W Programie zawarto również szacunk. koszty wskazanych inwestycji, w tym koszty wynikające z wymogu badania większej liczby parametrów jakości wody, jak i modernizacji sieci dystrybucji wody z uwzględnieniem jej wieku i planów amortyzacji. W Programie oceniono możliwości finansowania inwestycji z zysków pochodzących z opłat od użytkowników oraz w przypadku potrzeby ich uzupełnienia, wskazano także możliwe źródła finansowania ze środków krajowych i zagranicznych.
W AKPOŚK 2022 priorytetyzację aglomeracji niespełniających warunków dyrektywy 91/271/EWG opisano w rozdz. 6.2. (oraz w kolumnie 14 zał. nr 3), planowane inwestycje w rozdz. 7, ocenę potrzeb finansowych na realizację inwestycji ujęto w rozdz. 11
ZMIANA: 
</t>
    </r>
    <r>
      <rPr>
        <b/>
        <sz val="11"/>
        <color rgb="FF00B050"/>
        <rFont val="Calibri"/>
        <family val="2"/>
        <charset val="238"/>
        <scheme val="minor"/>
      </rPr>
      <t>W AKPOŚK 2022 priorytetyzację aglomeracji niespełniających warunków dyrektywy 91/271/EWG opisano w rozdziale 6.2. (oraz w kolumnie 14 załącznika nr 3), planowane inwestycje w rozdziale 7, ocenę potrzeb finansowych na realizację inwestycji ujęto w rozdziale 11. Program Inwestycyjny identyfikuje 14 obszarów działań służących zapewnieniu jakości i bezpieczeństwa oraz przedstawia priorytety zidentyfikowane na poziomie regionalnym ze wskazaniem kategoryzacji inwestycji w sektorze zaopatrzenia w wodę (Tabela 14 w Programie Inwestycyjnym, s. 51). Wykaz inwestycji zgłoszonych przez gminy i przedsiębiorstwa świadczące usługi w zakresie zbiorowego zaopatrzenia w wodę w procesie ankietyzacji zawierają Załączniki 1 i 2 do Programu inwestycyjnego).</t>
    </r>
  </si>
  <si>
    <r>
      <t xml:space="preserve">2.5. Aktualizowane planowanie koniecznych inwestycji w sektorze wodno-ściekowym
Uzasadnienie - kryterium 3
JEST: 
Warunek w części dot. wody pitnej spełniony jest przez przyjęcie Programu inwestyc. w zakr. poprawy jakości i ogranicz. strat wody przeznacz. do spożycia przez ludzi który zawiera ocenę stanu wdroż. dyr. 98/83/WE w sprawie jakości wody przeznacz. do spoż. przez ludzi wraz z wykazem inwestycji wymag. do wdroż. tej dyr. oraz do spełnienia wymagań wynik. z jej rewizji, dyr. 2020/2184 z dn 16 grudnia 2020 r. W Programie zawarto również szacunk. koszty wskaz. inwestycji, w tym koszty wynik. z wymogu badania większej liczby parametrów jakości wody, jak i moderniz. sieci dystrybucjiwody z uwzgl. jej wieku i planów amortyzacji. W Programie oceniono możliw. finans. inwestycji z zysków pochodz. z opłat od użytkowników oraz w przyp. potrzeby ich uzupełnienia wskaz. także możl. źródła finans. ze środków kraj. i zagr.
Inform. dot. odnowienia istniejącej infrastr. kanaliz. ujęte są w AKPOŚK w rozdz. 7. Omówienie inwestycji zaplan. na lata 2021-2027 w aglomeracjach (oraz w kol. 44-45, 49-50 oraz 52 zał. nr 3). Z planów inwestyc. wynika, że w ramach AKPOŚK 2022 planow. jest zmoderniz. 3 173 km sieci kanaliz., w tym 1 036 km w aglomeracjach niespełniających warunków dyr. 91/271/EWG
ZMIANA: 
</t>
    </r>
    <r>
      <rPr>
        <b/>
        <sz val="11"/>
        <color rgb="FF00B050"/>
        <rFont val="Calibri"/>
        <family val="2"/>
        <charset val="238"/>
        <scheme val="minor"/>
      </rPr>
      <t>Informacje dotyczące odnowienia istniejącej infrastruktury kanalizacyjnej ujęte są w AKPOŚK w rozdziale 7. Omówienie inwestycji zaplanowanych na lata 2021-2027 w aglomeracjach (oraz w kolumnie 44-45, 49-50 oraz 52 załącznika nr 3). Z planów inwestycyjnych wynika, że w ramach AKPOŚK 2022 planowane jest zmodernizowanie 3 173 km sieci kanalizacyjnej, w tym 1 036 km w aglomeracjach niespełniających warunków dyrektywy 91/271/EWG. W Programie Inwestycyjnym zawarto szacunkowe koszty wskazanych inwestycji, w tym koszty wynikające z wymogu badania większej liczby parametrów jakości wody, jak i modernizacji sieci dystrybucji wody z uwzględnieniem jej wieku i planów amortyzacji oraz oszacowano nakłady finansowe na odnowienie infrastruktury. Szacunkowe koszty całkowite oszacowane na podstawie danych statystycznych ekstrapolowanych na obszary priorytetowe za pomocą wyznaczonego na podstawie ankietowania PWiK i gmin wskaźnika przeliczeniowego wyniosły ok. 44 mld złotych, w tym ok. 26 mld zł na inwestycje związane z siecią dystrybucji (w tym modernizacji sieci).</t>
    </r>
  </si>
  <si>
    <r>
      <t xml:space="preserve">2.5. Aktualizowane planowanie koniecznych inwestycji w sektorze wodno-ściekowym
Uzasadnienie - kryterium 4
JEST: 
War. w części dot. wody pitnej spełn. jest przez przyj. Programu inwestyc. w zakr. poprawy jakości i ogranicz. strat wody przezn. do spoż. przez ludzi, który zawiera ocenę stanu wdroż. dyr. 98/83/WE w sprawie jakości wody przeznacz. do spoż. przez ludzi wraz z wykazem inwestycji wym. do wdroż. tej dyr. oraz do spełn. wymagań wynik. z jej rewizji, dyr. 2020/2184 z dn16 grudnia 2020 r. W Programie zawarto również szacunk. koszty wskaz. inwestycji, w tym koszty wynik. z wymogu bad. większej liczby parametrów jakości wody, jak i moderniz. sieci dystryb. wody z uwzgl. jej wieku i planów amortyzacji. W Programie oceniono możliw. finans. inwestycji z zysków poch. z opłat od użytkown. oraz w przyp. potrzeby ichuzupełn., wskaz. także możliwe źródła finans. ze środków kraj. i zagr.
W zakr. gosp. ściek. inform. o źródłach finans. ujęta w rozdz. 12. (oraz w kol. 114-122 zał. nr 3) przewiduje, że gł. źródłami finans. inwestycji ujętych w AKPOŚK 2022 będą:
1. środki unijne w ramach progr. polityki:
• POIiŚ
• FENIKS
• Programy Regionalne
2. Rządowy Fundusz Polski Ład: Program Inwestycji Strategicznych,
3. krajowe fundusze ekologiczne: NFOŚGW i WFOŚGW
4. środki własne gmin.
ZMIANA: 
</t>
    </r>
    <r>
      <rPr>
        <b/>
        <sz val="11"/>
        <color rgb="FF00B050"/>
        <rFont val="Calibri"/>
        <family val="2"/>
        <charset val="238"/>
        <scheme val="minor"/>
      </rPr>
      <t xml:space="preserve">Informacja o źródłach finansowania ujęta w rozdziale 12. (oraz w kolumnach 114-122 załącznika nr 3) przewiduje, że głównymi źródłami finansowania inwestycji ujętych w AKPOŚK 2022 będą: 
1. środki unijne w ramach programów polityki:
•              Program Operacyjny Infrastruktura i Środowisko,
•              Program Fundusze Europejskie na Infrastrukturę, Klimat, Środowisko,
•              Programy Regionalne,
2. Rządowy Fundusz Polski Ład: Program Inwestycji Strategicznych,
3. krajowe fundusze ekologiczne: NFOŚGW i WFOŚGW
4. środki własne gmin.
W Planie Inwestycyjnym oceniono możliwości finansowania inwestycji z zysków pochodzących z opłat od użytkowników oraz, w przypadku potrzeby ich uzupełnienia, wskazano możliwe źródła finansowania ze środków krajowych i zagranicznych. Publiczne fundusze krajowe pochodzą głównie z funduszy zarządzanych przez NFPŚGW i WFOŚGW oraz budżetów JST i budżetu centralnego. Głównymi środkami finansowania z zagranicznych źródeł są fundusze strukturalne i Fundusz Spójności. Inne zagraniczne źródła to środki np.: Mechanizmu finansowego EOG czy Norweskiego Mechanizmu Finansowego.
</t>
    </r>
  </si>
  <si>
    <r>
      <t xml:space="preserve">2.6. Aktualizowane planowanie w zakresie gospodarowania odpadami
Fundusz
JEST: EFRR
ZMIANA: </t>
    </r>
    <r>
      <rPr>
        <b/>
        <sz val="11"/>
        <color rgb="FF00B050"/>
        <rFont val="Calibri"/>
        <family val="2"/>
        <charset val="238"/>
        <scheme val="minor"/>
      </rPr>
      <t>EFRR, FS</t>
    </r>
  </si>
  <si>
    <r>
      <t xml:space="preserve">2.6. Aktualizowane planowanie w zakresie gospodarowania odpadami
Odniesienie do odpowiednich dokumentów - kreyterium 1
JEST: 
http://isap.sejm.gov.pl/isap.nsf/download.xsp/WMP20160000784/O/M20160784.pdf
http://isap.sejm.gov.pl/isap.nsf/download.xsp/WMP20210000509/O/M20210509.pdf
ZMIANA: 
</t>
    </r>
    <r>
      <rPr>
        <b/>
        <sz val="11"/>
        <color rgb="FF00B050"/>
        <rFont val="Calibri"/>
        <family val="2"/>
        <charset val="238"/>
        <scheme val="minor"/>
      </rPr>
      <t>Spełnienie kryterium zapewnia : KPGO 2028, wraz z m.in. załącznikiem 2 do KPGO 2028.
Link do Krajowego planu gospodarki odpadami 2028
https://dziennikustaw.gov.pl/MP/2023/702</t>
    </r>
  </si>
  <si>
    <r>
      <t xml:space="preserve">2.6. Aktualizowane planowanie w zakresie gospodarowania odpadami
Uzasadnienie - kryterium 1
JEST: 
KPGO 2022 z nowo dodanym w 2021 r. załącznikiem zawiera aktualną w odniesieniu do obszaru całego kraju analizę stanu gospodarki odpadami komunalnymi dla poszczególnych rodzajów odpadów z uwzględnieniem ilości, składu morfologicznego i źródeł ich powstawania.
Analiza Instytutu Ochrony Środowiska – Państwowego Instytutu Badawczego (IOŚ-PIB), stanowiąca podstawę do opracowania ww. załącznika do KPGO 2022, jako elementu realizującego m.in. warunek 2.6 w części dot. określenia luki inwestycyjnej w sektorze odpadowym, zawiera analizę dotyczącą aktualnego stanu, w tym ocenęistniejącego potencjału instalacji gospodarki odpadami i PSZOK oraz prognozy zmian ilości i jakości wytwarzanych w Polsce odpadów komunalnych w perspektywie lat 2019-2035.
Analizę sporządzono na podstawie danych wejściowych dla 2018 r. (najnowsze dostępne).
Bazą do określenia zapotrzebowania inwestycyjnego była przeprowadzona analiza ilościowa i jakościowa wytwarzania odpadów komunalnych w szczególności na podstawie danych GUS, sprawozdań marszałków województw z realizacji zadań z zakresu gospodarki odpadami komunalnymi i dostępnych badań składu morfologicznego.
ZMIANA: 
</t>
    </r>
    <r>
      <rPr>
        <b/>
        <sz val="11"/>
        <color rgb="FF00B050"/>
        <rFont val="Calibri"/>
        <family val="2"/>
        <charset val="238"/>
        <scheme val="minor"/>
      </rPr>
      <t xml:space="preserve">KPGO 2028 wraz z oceną luki inwestycyjnej zawartą w załączniku nr 2  zawiera aktualną w odniesieniu do obszaru całego kraju analizę stanu gospodarki odpadami komunalnymi dla poszczególnych rodzajów odpadów z uwzględnieniem ilości, składu morfologicznego i źródeł ich powstawania. 
W zakresie analizy luki inwestycyjnej oceniono istniejący potencjał instalacji gospodarki odpadami i PSZOK oraz określono zapotrzebowanie na inwestycje mające na celu zapewnienie osiągnięcia celów UE dotyczących zapobiegania powstawaniu odpadów oraz gospodarowania odpadami.
</t>
    </r>
  </si>
  <si>
    <r>
      <t xml:space="preserve">2.6. Aktualizowane planowanie w zakresie gospodarowania odpadami
Odniesienie do odpowiednich dokumentów - kreyterium 2
JEST: 
http://isap.sejm.gov.pl/isap.nsf/download.xsp/WMP20160000784/O/M20160784.pdf
http://isap.sejm.gov.pl/isap.nsf/download.xsp/WDU20170000019/O/D20170019.pdf
http://isap.sejm.gov.pl/isap.nsf/download.xsp/WDU20210000906/O/D20210906.pdf.
ZMIANA: 
</t>
    </r>
    <r>
      <rPr>
        <b/>
        <sz val="11"/>
        <color rgb="FF00B050"/>
        <rFont val="Calibri"/>
        <family val="2"/>
        <charset val="238"/>
        <scheme val="minor"/>
      </rPr>
      <t xml:space="preserve">Spełnienie kryterium poprzez  KPGO 2028
Link do Krajowego planu gospodarki odpadami 2028
https://dziennikustaw.gov.pl/MP/2023/702
Link do rozporządzenia Ministra Środowiska z dnia 29 grudnia 2016 r. w sprawie szczegółowego sposobu selektywnego zbierania wybranych frakcji odpadów
http://isap.sejm.gov.pl/isap.nsf/download.xsp/WDU20170000019/O/D20170019.pdf 
Link do rozporządzenia Ministra Klimatu i Środowiska z dnia 10 maja 2021 r. w sprawie sposobu selektywnego zbierania wybranych frakcji odpadów
http://isap.sejm.gov.pl/isap.nsf/download.xsp/WDU20210000906/O/D20210906.pdf. </t>
    </r>
    <r>
      <rPr>
        <sz val="11"/>
        <color rgb="FF00B050"/>
        <rFont val="Calibri"/>
        <family val="2"/>
        <charset val="238"/>
        <scheme val="minor"/>
      </rPr>
      <t xml:space="preserve">
</t>
    </r>
  </si>
  <si>
    <r>
      <t xml:space="preserve">2.6. Aktualizowane planowanie w zakresie gospodarowania odpadami
Uzasadnienie - kryterium 2
JEST: 
KPGO zawiera ocenę istniejących systemów zbierania odpadów, w tym zakresu rzeczowego i terytorialnego selektywnego zbierania oraz środków usprawniających jej działanie, a także potrzeby nowych systemów zbiórki. W wyniku tej oceny w KPGO wskazano potrzebę wprowadzenia jednolitych standardów selektywnego zbierania odpadów komunalnych na terenie całego kraju, które następnie zostały określone w rozporządzeniu ws. szczegółowego sposobu selektywnego zbierania wybranych frakcji odpadów.Załącznik do KPGO 2022, na podstawie przeprowadzonej analizy potrzeb w zakresie systemu selektywnego zbierania, wskazuje, że w kolejnych latach powinien nastąpić rozwój PSZOK wraz z punktami napraw i wymiany rzeczy używanych oraz określa potrzeby w tym zakresie.
ZMIANA: 
</t>
    </r>
    <r>
      <rPr>
        <b/>
        <sz val="11"/>
        <color rgb="FF00B050"/>
        <rFont val="Calibri"/>
        <family val="2"/>
        <charset val="238"/>
        <scheme val="minor"/>
      </rPr>
      <t xml:space="preserve">KPGO 2028 zawiera ocenę istniejących systemów zbierania odpadów, w tym zakresu rzeczowego i terytorialnego selektywnego zbierania oraz środków usprawniających jej działanie, a także potrzeby nowych systemów zbiórki. Już w KPGO 2022 wskazano potrzebę wprowadzenia jednolitych standardów selektywnego zbierania odpadów komunalnych na terenie całego kraju. Określono je w rozporządzeniu Ministra Środowiska z 29 grudnia 2016 r. ws. szczegółowego sposobu selektywnego zbierania wybranych frakcji odpadów. W 2021 r. nowe rozporządzenie Ministra Klimatu i Środowiska w tej sprawie wprowadziło zmiany nazw frakcji odpadów, które gminy są zobowiązane zbierać selektywnie. Nowe rozporządzenie dostosowuje terminologię tj. frakcję „odpadów ulegających biodegradacji, ze szczególnym uwzględnieniem bioodpadów zastąpiono terminem „bioodpady”. Sposób selektywnego zbierania odpadów nie różni się od już obowiązującego.
Załącznik do KPGO 2028, na podstawie analizy potrzeb dot. systemu selektywnego zbierania, wskazuje, że w kolejnych latach powinien nastąpić rozwój PSZOK wraz z punktami napraw i wymiany rzeczy używanych oraz określa potrzeby w tym zakresie.
</t>
    </r>
  </si>
  <si>
    <r>
      <t xml:space="preserve">2.6. Aktualizowane planowanie w zakresie gospodarowania odpadami
Odniesienie do odpowiednich dokumentów - kreyterium 3
JEST: 
http://isap.sejm.gov.pl/isap.nsf/download.xsp/WMP20210000509/O/M20210509.pdf
ZMIANA: 
</t>
    </r>
    <r>
      <rPr>
        <b/>
        <sz val="11"/>
        <color rgb="FF00B050"/>
        <rFont val="Calibri"/>
        <family val="2"/>
        <charset val="238"/>
        <scheme val="minor"/>
      </rPr>
      <t xml:space="preserve">Spełnione poprzez przyjęcie nowego załącznika do KPGO 2022
Link do aktualizacji KPGO  - Załącznik dot. luki inwestycyjnej
http://isap.sejm.gov.pl/isap.nsf/download.xsp/WMP20210000509/O/M20210509.pdf
</t>
    </r>
  </si>
  <si>
    <r>
      <t xml:space="preserve">2.6. Aktualizowane planowanie w zakresie gospodarowania odpadami
Uzasadnienie - kryterium 3
JEST: 
Na rzecz realizacji kryterium została przeprowadzona Analiza IOŚ-PIB oraz opracowany i opublikowany w roku 2021 Załącznik do KPGO 2022, w których zawarto ocenę potrzeb inwestycyjnych w skali kraju w zakresie zapobiegania powstawaniu odpadów, infrastruktury selektywnego zbierania odpadów oraz instalacji do przetwarzania odpadów. Po przeprowadzonych analizach zidentyfikowano jako priorytetowe instalacje do recyklingu oraz działania inwestycyjne w zakresie zapobiegania powstawaniu odpadów. W załączniku przedstawiono również informacje o źródłach finansowania kosztów eksploatacji i utrzymania instalacji w kraju.
ZMIANA: 
</t>
    </r>
    <r>
      <rPr>
        <b/>
        <sz val="11"/>
        <color rgb="FF00B050"/>
        <rFont val="Calibri"/>
        <family val="2"/>
        <charset val="238"/>
        <scheme val="minor"/>
      </rPr>
      <t>W załączniku nr 2 do KPGO 2028 zawarto ocenę potrzeb inwestycyjnych w skali kraju w zakresie zapobiegania powstawaniu odpadów, infrastruktury selektywnego zbierania odpadów oraz instalacji do przetwarzania odpadów. Po przeprowadzonych analizach zidentyfikowano jako priorytetowe instalacje do recyklingu oraz działania inwestycyjne w zakresie zapobiegania powstawaniu odpadów. W załączniku przedstawiono również informacje o źródłach finansowania kosztów eksploatacji i utrzymania instalacji w kraju.</t>
    </r>
  </si>
  <si>
    <r>
      <t xml:space="preserve">2.6. Aktualizowane planowanie w zakresie gospodarowania odpadami
Odniesienie do odpowiednich dokumentów - kreyterium 4
JEST: 
http://isap.sejm.gov.pl/isap.nsf/download.xsp/WMP20160000784/O/M20160784.pdf
http://isap.sejm.gov.pl/isap.nsf/download.xsp/WMP20210000509/O/M20210509.pdf
ZMIANA: 
</t>
    </r>
    <r>
      <rPr>
        <b/>
        <sz val="11"/>
        <color rgb="FF00B050"/>
        <rFont val="Calibri"/>
        <family val="2"/>
        <charset val="238"/>
        <scheme val="minor"/>
      </rPr>
      <t xml:space="preserve">Spełnione poprzez poprzez art. 35 ust. 1 pkt 4 lit. c) ustawy o odpadach, KPGO 2028, załącznik nr 2 do KPGO 2-28, WPGO
Link do Krajowego planu gospodarki odpadami 2028
https://dziennikustaw.gov.pl/MP/2023/702
</t>
    </r>
  </si>
  <si>
    <r>
      <t xml:space="preserve">2.6. Aktualizowane planowanie w zakresie gospodarowania odpadami
Uzasadnienie - kryterium 4
JEST: 
Uchwalanie i obowiązywanie planów gospodarki odpadami reguluje ustawa z 14 grudnia 2012 r. o odpadach, zgodnie z którą plany gospodarki odpadami opracowuje się na poziomie krajowym i wojewódzkim. WPGO powinien być zgodny z KPGO i służyć realizacji zawartych w nim celów, które należy uznać jako uniwersalne w skali całego kraju. Wobec tego Załącznik do KPGO2022 – ocena luki inwestycyjnej - zawiera oszacowanie potrzeb na moce przerobowe instalacji w skali kraju. Funkcjonująca i planowana infrastruktura wraz z lokalizacją i przepustowością dotyczące odpadów komunalnych określone są natomiast wprost w planach inwestycyjnych (załącznik do WPGO), w których procesie przyjmowania bierze udział minister do spraw klimatu, aby zapewnić jednolite zasady planowania w gospodarce odpadami dla całego kraju.
W uzasadnionych przypadkach KPGO 2022 określa kryteria lokalizacji instalacji i obiektów gospodarki odpadami, tj. w zakresie: lokalizacji PSZOKów; instalacji dla odpadów medycznych i weterynaryjnych; składowania odpadów w podziemnych wyrobiskach górniczych, np. z grupy 01, 06 i 10 i innych również niebezpiecznych np. z procesów oczyszczania spalin.
ZMIANA: 
</t>
    </r>
    <r>
      <rPr>
        <b/>
        <sz val="11"/>
        <color rgb="FF00B050"/>
        <rFont val="Calibri"/>
        <family val="2"/>
        <charset val="238"/>
        <scheme val="minor"/>
      </rPr>
      <t xml:space="preserve">Uchwalanie i obowiązywanie planów gospodarki odpadami reguluje  ustawa z 14 grudnia 2012 r. o odpadach,  zgodnie z którą plany gospodarki odpadami  opracowuje się na poziomie krajowym i wojewódzkim. WPGO powinien być zgodny z KPGO i służyć realizacji zawartych w nim celów, które należy uznać jako uniwersalne w skali całego kraju. Wobec tego Załącznik nr 2 do KPGO 2028  – ocena luki inwestycyjnej - zawiera oszacowanie potrzeb na moce przerobowe instalacji w skali kraju. Funkcjonująca i planowana infrastruktura wraz z lokalizacją i przepustowością dotyczące odpadów komunalnych określone są natomiast wprost w planach inwestycyjnych (załącznik do WPGO), w których procesie przyjmowania bierze udział minister do spraw klimatu, aby zapewnić jednolite zasady planowania w gospodarce odpadami dla całego kraju.
W uzasadnionych przypadkach  KPGO 2028 określa kryteria lokalizacji instalacji i obiektów gospodarki odpadami, tj. w zakresie: lokalizacji PSZOKów; instalacji dla odpadów medycznych i weterynaryjnych; składowania odpadów w podziemnych wyrobiskach górniczych, np. z grupy 01, 06 i 10 i innych również niebezpiecznych np. z procesów oczyszczania spalin.  
</t>
    </r>
  </si>
  <si>
    <r>
      <t xml:space="preserve">2.7. Ramy działań priorytetowych w przypadku koniecznych środków ochrony obejmujących dofinansowanie unijne
Fundusz
JEST: EFRR
ZMIANA: </t>
    </r>
    <r>
      <rPr>
        <b/>
        <sz val="11"/>
        <color rgb="FF00B050"/>
        <rFont val="Calibri"/>
        <family val="2"/>
        <charset val="238"/>
        <scheme val="minor"/>
      </rPr>
      <t>EFRR, FS</t>
    </r>
  </si>
  <si>
    <r>
      <t xml:space="preserve">2.7. Ramy działań priorytetowych w przypadku koniecznych środków ochrony obejmujących dofinansowanie unijne
Fundusz
JEST: 
http://www.gdos.gov.pl/files/artykuly/5073/PAF_icon.pdf
ZMIANA: 
</t>
    </r>
    <r>
      <rPr>
        <b/>
        <sz val="11"/>
        <color rgb="FF00B050"/>
        <rFont val="Calibri"/>
        <family val="2"/>
        <charset val="238"/>
        <scheme val="minor"/>
      </rPr>
      <t xml:space="preserve">https://www.gov.pl/web/gdos/wytyczne-i-poradniki2  </t>
    </r>
  </si>
  <si>
    <r>
      <t xml:space="preserve">3.1. Kompleksowe planowanie transportu na odpowiednim poziomie
Spełnienie warunku podstawowego
JEST: Nie
ZMIANA: </t>
    </r>
    <r>
      <rPr>
        <b/>
        <sz val="11"/>
        <rFont val="Calibri"/>
        <family val="2"/>
        <charset val="238"/>
        <scheme val="minor"/>
      </rPr>
      <t>Tak</t>
    </r>
  </si>
  <si>
    <r>
      <t xml:space="preserve">3.1. Kompleksowe planowanie transportu na odpowiednim poziomie
Spełnienie kryteriów. 1. zawiera ocenę ekonomiczną planowanych inwestycji, opartą na analizie zapotrzebowania i modelach przepływów transportowych, które powinny uwzględniać spodziewany wpływ otwarcia rynków usług kolejowych;
JEST: Nie
ZMIANA: </t>
    </r>
    <r>
      <rPr>
        <b/>
        <sz val="11"/>
        <rFont val="Calibri"/>
        <family val="2"/>
        <charset val="238"/>
        <scheme val="minor"/>
      </rPr>
      <t>Tak</t>
    </r>
  </si>
  <si>
    <r>
      <t xml:space="preserve">3.1. Kompleksowe planowanie transportu na odpowiednim poziomie
Spełnienie kryteriów. 1. zawiera ocenę ekonomiczną planowanych inwestycji, opartą na analizie zapotrzebowania i modelach przepływów transportowych, które powinny uwzględniać spodziewany wpływ otwarcia rynków usług kolejowych;
Odniesienie do odpowiednich dokumentów:
JEST: Spełnieniem warunku będzie uchwalenie przez Zarząd Województwa Wielkopolskiego dokumentu: Regionalny plan transportowy dla województwa wielkopolskiego w perspektywie do 2030 roku
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</si>
  <si>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kryteriów.2. jest spójne z elementami zintegrowanego krajowego planu w dziedzinie energii i klimatu dotyczącymi transportu;
JEST: Nie
ZMIANA: </t>
    </r>
    <r>
      <rPr>
        <b/>
        <sz val="11"/>
        <rFont val="Calibri"/>
        <family val="2"/>
        <charset val="238"/>
        <scheme val="minor"/>
      </rPr>
      <t>Tak</t>
    </r>
  </si>
  <si>
    <r>
      <t xml:space="preserve">3.1. Kompleksowe planowanie transportu na odpowiednim poziomie
Spełnienie kryteriów.2. jest spójne z elementami zintegrowanego krajowego planu w dziedzinie energii i klimatu dotyczącymi transportu;
Odniesienie do odpowiednich dokumentów:
JEST: Spełnieniem warunku będzie uchwalenie przez Zarząd Województwa Wielkopolskiego dokumentu: Regionalny plan transportowy dla województwa wielkopolskiego w perspektywie do 2030 roku
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</si>
  <si>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kryteriów.3. obejmuje inwestycje w korytarze sieci bazowej TEN-T zgodnie z definicją w rozporządzeniu w sprawie CEF, zgodnie z odpowiednimi planami prac dotyczącymi korytarzy sieci bazowej TEN-T;
JEST: Nie
ZMIANA: </t>
    </r>
    <r>
      <rPr>
        <b/>
        <sz val="11"/>
        <rFont val="Calibri"/>
        <family val="2"/>
        <charset val="238"/>
        <scheme val="minor"/>
      </rPr>
      <t>Tak</t>
    </r>
  </si>
  <si>
    <r>
      <t xml:space="preserve">3.1. Kompleksowe planowanie transportu na odpowiednim poziomie
Spełnienie kryteriów.3. obejmuje inwestycje w korytarze sieci bazowej TEN-T zgodnie z definicją w rozporządzeniu w sprawie CEF, zgodnie z odpowiednimi planami prac dotyczącymi korytarzy sieci bazowej TEN-T;
Odniesienie do odpowiednich dokumentów:
JEST: Spełnieniem warunku będzie uchwalenie przez Zarząd Województwa Wielkopolskiego dokumentu: Regionalny plan transportowy dla województwa wielkopolskiego w perspektywie do 2030 roku
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</si>
  <si>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kryteriów.4. w przypadku inwestycji poza korytarzami sieci bazowej TEN-T, w tym na odcinkach transgranicznych, zapewnia komplementarność przez zapewnienie wystarczającego rozwoju połączeń sieci miejskich, regionów i lokalnych społeczności z siecią bazową TEN-T i jej węzłami;
JEST: Nie
ZMIANA: </t>
    </r>
    <r>
      <rPr>
        <b/>
        <sz val="11"/>
        <rFont val="Calibri"/>
        <family val="2"/>
        <charset val="238"/>
        <scheme val="minor"/>
      </rPr>
      <t>Tak</t>
    </r>
  </si>
  <si>
    <r>
      <t xml:space="preserve">3.1. Kompleksowe planowanie transportu na odpowiednim poziomie
Spełnienie kryteriów.4. w przypadku inwestycji poza korytarzami sieci bazowej TEN-T, w tym na odcinkach transgranicznych, zapewnia komplementarność przez zapewnienie wystarczającego rozwoju połączeń sieci miejskich, regionów i lokalnych społeczności z siecią bazową TEN-T i jej węzłami;
Odniesienie do odpowiednich dokumentów:
JEST: Spełnieniem warunku będzie uchwalenie przez Zarząd Województwa Wielkopolskiego dokumentu: Regionalny plan transportowy dla województwa wielkopolskiego w perspektywie do 2030 roku
ZMIANA: </t>
    </r>
    <r>
      <rPr>
        <b/>
        <sz val="11"/>
        <color rgb="FF00B050"/>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</si>
  <si>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kryteriów.5. zapewnia interoperacyjność sieci kolejowej oraz, w stosownych przypadkach, przedstawia sprawozdanie z wdrażania europejskiego systemu zarządzania ruchem kolejowym (ERTMS) zgodnie z rozporządzeniem wykonawczym Komisji (UE) 2017/6;
JEST: Nie
ZMIANA: </t>
    </r>
    <r>
      <rPr>
        <b/>
        <sz val="11"/>
        <color rgb="FF00B050"/>
        <rFont val="Calibri"/>
        <family val="2"/>
        <charset val="238"/>
        <scheme val="minor"/>
      </rPr>
      <t>Tak</t>
    </r>
  </si>
  <si>
    <r>
      <t xml:space="preserve">3.1. Kompleksowe planowanie transportu na odpowiednim poziomie
Spełnienie kryteriów.5. zapewnia interoperacyjność sieci kolejowej oraz, w stosownych przypadkach, przedstawia sprawozdanie z wdrażania europejskiego systemu zarządzania ruchem kolejowym (ERTMS) zgodnie z rozporządzeniem wykonawczym Komisji (UE) 2017/6;
Odniesienie do odpowiednich dokumentów:
JEST: Spełnieniem warunku będzie uchwalenie przez Zarząd Województwa Wielkopolskiego dokumentu: Regionalny plan transportowy dla województwa wielkopolskiego w perspektywie do 2030 roku
ZMIANA: </t>
    </r>
    <r>
      <rPr>
        <b/>
        <sz val="11"/>
        <color rgb="FF00B050"/>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</si>
  <si>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kryteriów.6. wspiera multimodalność, określając potrzeby w zakresie transportu multimodalnego lub przeładunkowego oraz terminali pasażerskich;
JEST: Nie
ZMIANA: </t>
    </r>
    <r>
      <rPr>
        <b/>
        <sz val="11"/>
        <color rgb="FF00B050"/>
        <rFont val="Calibri"/>
        <family val="2"/>
        <charset val="238"/>
        <scheme val="minor"/>
      </rPr>
      <t>Tak</t>
    </r>
  </si>
  <si>
    <r>
      <t xml:space="preserve">3.1. Kompleksowe planowanie transportu na odpowiednim poziomie
Spełnienie kryteriów.6. wspiera multimodalność, określając potrzeby w zakresie transportu multimodalnego lub przeładunkowego oraz terminali pasażerskich;
Odniesienie do odpowiednich dokumentów:
JEST: Spełnieniem warunku będzie uchwalenie przez Zarząd Województwa Wielkopolskiego dokumentu: Regionalny plan transportowy dla województwa wielkopolskiego w perspektywie do 2030 roku
ZMIANA: </t>
    </r>
    <r>
      <rPr>
        <b/>
        <sz val="11"/>
        <color rgb="FF00B050"/>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</si>
  <si>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kryteriów.7. obejmuje środki istotne z punktu widzenia planowania infrastruktury, mające na celu promowanie paliw alternatywnych zgodnie z odpowiednimi krajowymi ramami polityki;
JEST: Nie
ZMIANA: </t>
    </r>
    <r>
      <rPr>
        <b/>
        <sz val="11"/>
        <color rgb="FF00B050"/>
        <rFont val="Calibri"/>
        <family val="2"/>
        <charset val="238"/>
        <scheme val="minor"/>
      </rPr>
      <t>Tak</t>
    </r>
  </si>
  <si>
    <r>
      <t xml:space="preserve">3.1. Kompleksowe planowanie transportu na odpowiednim poziomie
Spełnienie kryteriów.7. obejmuje środki istotne z punktu widzenia planowania infrastruktury, mające na celu promowanie paliw alternatywnych zgodnie z odpowiednimi krajowymi ramami polityki;
Odniesienie do odpowiednich dokumentów:
JEST: Spełnieniem warunku będzie uchwalenie przez Zarząd Województwa Wielkopolskiego dokumentu: Regionalny plan transportowy dla województwa wielkopolskiego w perspektywie do 2030 roku
ZMIANA: </t>
    </r>
    <r>
      <rPr>
        <b/>
        <sz val="11"/>
        <color rgb="FF00B050"/>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</si>
  <si>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kryteriów.8. przedstawia rezultaty oceny ryzyk dla bezpieczeństwa ruchu drogowego zgodnie z istniejącymi krajowymi strategiami bezpieczeństwa ruchu drogowego, wraz z mapowaniem dróg i odcinków narażonych na takie ryzyka oraz ustaleniem związanych z tym priorytetów inwestycyjnych;
JEST: Nie
ZMIANA: </t>
    </r>
    <r>
      <rPr>
        <b/>
        <sz val="11"/>
        <color rgb="FF00B050"/>
        <rFont val="Calibri"/>
        <family val="2"/>
        <charset val="238"/>
        <scheme val="minor"/>
      </rPr>
      <t>Tak</t>
    </r>
  </si>
  <si>
    <r>
      <t xml:space="preserve">3.1. Kompleksowe planowanie transportu na odpowiednim poziomie
Spełnienie kryteriów 8. przedstawia rezultaty oceny ryzyk dla bezpieczeństwa ruchu drogowego zgodnie z istniejącymi krajowymi strategiami bezpieczeństwa ruchu drogowego, wraz z mapowaniem dróg i odcinków narażonych na takie ryzyka oraz ustaleniem związanych z tym priorytetów inwestycyjnych;
Odniesienie do odpowiednich dokumentów:
JEST: Spełnieniem warunku będzie uchwalenie przez Zarząd Województwa Wielkopolskiego dokumentu: Regionalny plan transportowy dla województwa wielkopolskiego w perspektywie do 2030 roku
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</si>
  <si>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 9. dostarcza informacji na temat zasobów finansowania odpowiadających planowanym inwestycjom, koniecznych do pokrycia kosztów operacyjnych i kosztów utrzymania istniejącej i planowanej infrastruktury.
JEST: Nie
ZMIANA: </t>
    </r>
    <r>
      <rPr>
        <b/>
        <sz val="11"/>
        <rFont val="Calibri"/>
        <family val="2"/>
        <charset val="238"/>
        <scheme val="minor"/>
      </rPr>
      <t>Tak</t>
    </r>
  </si>
  <si>
    <r>
      <t xml:space="preserve">3.1. Kompleksowe planowanie transportu na odpowiednim poziomie
Spełnienie kryteriów. 9. dostarcza informacji na temat zasobów finansowania odpowiadających planowanym inwestycjom, koniecznych do pokrycia kosztów operacyjnych i kosztów utrzymania istniejącej i planowanej infrastruktury.
Odniesienie do odpowiednich dokumentów:
JEST: Spełnieniem warunku będzie uchwalenie przez Zarząd Województwa Wielkopolskiego dokumentu: Regionalny plan transportowy dla województwa wielkopolskiego w perspektywie do 2030 roku
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</si>
  <si>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4.1.Ramy strategiczne polityki na rzecz aktywnych polityk rynku pracy
Fundusz
JEST: EFS+
ZMIANA: </t>
    </r>
    <r>
      <rPr>
        <b/>
        <sz val="11"/>
        <color rgb="FF00B050"/>
        <rFont val="Calibri"/>
        <family val="2"/>
        <charset val="238"/>
        <scheme val="minor"/>
      </rPr>
      <t>EFRR, EFS+</t>
    </r>
  </si>
  <si>
    <r>
      <t xml:space="preserve">4.1.Ramy strategiczne polityki na rzecz aktywnych polityk rynku pracy
Odniesienie do odpowiednich dokumentów - kryterium 1
JEST: 
Ramy strategiczne polityki na rzecz aktywnej polityki rynku pracy stanowi ustawa o promocji zatrudnienia iinstytucjach rynku pracy (Dz. U. z 2020 r. poz. 1409, z późn. zm.) wraz z aktami wykonawczymi. Spełnienie kryterium zapewnia Indywidualny Planu Działania (IPD) - art. 34a Ustawy z dnia 20 kwietnia 2004 r. o promocji zatrudnienia i instytucjach rynku pracy.
http://isap.sejm.gov.pl/isap.nsf/download.xsp/WDU20040991001/U/D20041001Lj.pdf
ZMIANA: 
</t>
    </r>
    <r>
      <rPr>
        <b/>
        <sz val="10.8"/>
        <color rgb="FF00B050"/>
        <rFont val="Calibri"/>
        <family val="2"/>
        <charset val="238"/>
        <scheme val="minor"/>
      </rPr>
      <t xml:space="preserve">Spełnienie kryterium zapewnia Indywidualny Planu Działania (IPD) -art. 34a Ustawy z dnia 20 kwietnia 2004 r. o promocji zatrudnienia i instytucjach rynku pracy.
http://isap.sejm.gov.pl/isap.nsf/download.xsp/WDU20040991001/U/D20041001Lj.pdf
</t>
    </r>
  </si>
  <si>
    <r>
      <t xml:space="preserve">4.1.Ramy strategiczne polityki na rzecz aktywnych polityk rynku pracy
Odniesienie do odpowiednich dokumentów - kryterium 5
JEST: 
Spełnienie kryterium zapewnia:
Ustawa z dnia 20 kwietnia 2004 r. o promocji zatrudnienia i instytucjach rynku pracy (Rozdz. V, art. 50 ust. 1, art. 53)
Rozporządzenie Ministra Pracy i Polityki Społecznej z dnia 22 lipca 2011 r. w sprawie szczegółowych zadań i organizacji Ochotniczych Hufców Pracy (Dz. U. z 2011 r., poz. 920)
Rozporządzenie MPiPS z dnia 20 sierpnia 2009 r. w sprawie szczegółowych warunków odbywania stażu przez bezrobotnych (Dz. U. z 2009 r., poz. 1160)
Rozporządzenie MPiPS z dnia 11 kwietnia 2014 r. w sprawie przygotowania zawodowego dorosłych (Dz. U. z 2014 r., poz. 497)
ZMIANA: 
</t>
    </r>
    <r>
      <rPr>
        <b/>
        <sz val="11"/>
        <color rgb="FF00B050"/>
        <rFont val="Calibri"/>
        <family val="2"/>
        <charset val="238"/>
        <scheme val="minor"/>
      </rPr>
      <t xml:space="preserve">Spełnienie kryterium zapewnia:
Ustawa z dnia 20 kwietnia 2004 r. o promocji zatrudnienia i instytucjach rynku pracy (Rozdział V, art. 50 ust. 1,art. 53)
http://isap.sejm.gov.pl/isap.nsf/download.xsp/WDU20040991001/U/D20041001Lj.pdf
Rozporządzenie Ministra Pracy i Polityki Społecznej z dnia 22 lipca 2011 r. w sprawie szczegółowych zadań i organizacji Ochotniczych Hufców Pracy (Dz. U. z 2011 r., poz. 920)
http://isap.sejm.gov.pl/isap.nsf/download.xsp/WDU20111550920/O/D20110920.pdf
Rozporządzenie Ministra Pracy i Polityki Społecznej z dnia 20 sierpnia 2009 r. w sprawie szczegółowych warunków odbywania stażu przez bezrobotnych (Dz. U. z 2009 r., poz. 1160)
http://isap.sejm.gov.pl/isap.nsf/download.xsp/WDU20091421160/O/D20091160.pdf
Rozporządzenie Ministra Pracy i Polityki Społecznej z dnia 11 kwietnia 2014 r. w sprawie przygotowania zawodowego dorosłych (Dz. U. z 2014 r., poz. 497)
http://isap.sejm.gov.pl/isap.nsf/download.xsp/WDU20140000497/O/D20140497.pdf
</t>
    </r>
  </si>
  <si>
    <r>
      <t xml:space="preserve">4.1.Ramy strategiczne polityki na rzecz aktywnych polityk rynku pracy
Uzasadnienie - kryterium 2
JEST: 
Powiatowe urzędy pracy w ramach usługi pośrednictwa pracy przyjmują i realizują oferty pracy przestrzegając zasady jawności ofert pracy. Każda przyjęta i realizowana oferta pracy przez urząd pracy jest automatycznie przekazywana do internetowej bazy ofert pracy udostępnianej przez ministra właściwego do spraw pracy, której rolępełni obecnie Centralna Baza Ofert Pracy (CBOP). CBOP to nieograniczony dostęp do aktualnej informacji o ofertach pracy w kraju i za granicą, upowszechnionych przez sieć EURES. CBOP umożliwia także prezentowanie informacji o organizowanych przez powiatowe urzędy pracy stażach, przygotowaniu zawodowym dorosłych, a także organizowanych przez powiatowe i wojewódzkie urzędy pracy szkoleniach, targach i giełdach pracy, praktykach studenckich organizowanych w instytucjach publicznych oraz wyszukiwanie praktyk i staży zgłaszanych przez pracodawców. CBOP jest zintegrowana z innymi systemami takimi jak Wortal PSZ (psz.praca.gov.p1), praca.gov.pl, Syriusz Std (wykorzystywanym przez powiatowe urzędy pracy), WUP Viator (wykorzystywanym przez wojewódzkie urzędy pracy). CBOP dostępna z komputera, tabletu i smartfona.
ZMIANA: 
</t>
    </r>
    <r>
      <rPr>
        <b/>
        <sz val="11"/>
        <color rgb="FF00B050"/>
        <rFont val="Calibri"/>
        <family val="2"/>
        <charset val="238"/>
        <scheme val="minor"/>
      </rPr>
      <t>Powiatowe urzędy pracy (PUP) przyjmują i realizują oferty pracy przestrzegając zasady jawności i równego dostępu do ofert pracy. Każda przyjęta i realizowana oferta pracy przez urząd pracy jest automatycznie przekazywana do internetowej bazy ofert pracy udostępnianej przez ministra wł. ds. pracy, której rolę pełni Centralna Baza Ofert Pracy (CBOP).CBOP i aplikacja mobilna ePraca to nieograniczony dostęp do aktualnej informacji o ofertach pracy w kraju i za granicą, upowszechnionych przez sieć EURES. CBOP i aplikacja mobilna ePraca udostępniają informacje o organizowanych przez PUPy stażach, przygotowaniu zawodowym dorosłych, a także organizowanych przez PUP i WUP szkoleniach, targach i giełdach pracy, praktykach studenckich organizowanych w instytucjach publicznych oraz wyszukiwanie praktyk i staży zgłaszanych przez pracodawców. CBOP jest zintegrowana z systemami: Wortal PSZ (psz.praca.gov.pl), praca.gov.pl, Syriusz Std (wykorzystywanym przez PUP), WUP Viator (wykorzystywanym przez WUP). CBOP jest dostępna z komputera, tabletu i smartfona. Aplikacja mobilna ePraca dostępna jest na platformie iOS i Android.</t>
    </r>
  </si>
  <si>
    <r>
      <t xml:space="preserve">4.1.Ramy strategiczne polityki na rzecz aktywnych polityk rynku pracy
Uzasadnienie - kryterium 3
JEST: 
W procesie kształtowania, wdrażania, monitorowania i przeglądu działań na rzecz aktywnej polityki rynku pracy podstawową rolę odgrywają:
1. system rad rynku pracy, działających przy ministrze właściwym do spraw pracy, marszałku województwa (WUP), i starosty (PUP).W skład rad rynku pracy wchodzą m.in. przedstawiciele wszystkich reprezentatywnych organizacji pracodawców i związków zawodowych, Komisji Wspólnej Rządu i Samorządu Terytorialnego, organówsamorządu terytorialnego i przedstawiciele nauki. Konsultacje społeczne aktów prawnych regulujących całokształt zasad i procedur funkcjonowania PSZ, prowadzone na każdym etapie prac nad projektowanym rozwiązaniem
2. Rola Rady Dialogu Społecznego. Przegląd otoczenia prawnego rynku pracy, jego kształt oraz stan są również przedmiotem prac Rady Dialogu Społecznego, a wprowadzanie zmian prawa dotyczących aktywnych polityk rynku pracy przed ich wdrożeniem jest przedmiotem konsultacji w tej instytucji dialogu.
3. Rola Konwentu Dyrektorów Wojewódzkich Urzędów Pracy i Rada Forum Dyrektorów Powiatowych Urzędów Pracy.
ZMIANA: 
</t>
    </r>
    <r>
      <rPr>
        <b/>
        <sz val="10.8"/>
        <color rgb="FF00B050"/>
        <rFont val="Calibri"/>
        <family val="2"/>
        <charset val="238"/>
        <scheme val="minor"/>
      </rPr>
      <t xml:space="preserve">Kluczowe działania na rzecz aktywnej polityki rynku pracy :
1. rady rynku pracy, działające przy ministrze wł. ds pracy, marszałku województwa (WUP) i staroście (PUP).Tworzą je m.in. przedstawiciele reprezentatywnych organizacji pracodawców i związków zawodowych, KWRiST, samorządu terytorialnego i nauki. Konsultacje społeczne aktów prawnych regulujących całokształt funkcjonowania PSZ prowadzone są na każdym etapie prac nad projektem. 
2. Rola Rady Dialogu Społecznego. Przegląd otoczenia prawnego rynku pracy, kształt i stan są przedmiotem prac RDS, a zmiany prawa dotyczące aktywnych polityk rynku pracy przed wdrożeniem są przedmiotem konsultacji w ramach tego ciała. 
3. Rola Konwentu Dyrektorów WUP i Rada Forum Dyrektorów PUP. 
Minister wł. ds. pracy publikuje corocznie na stronie www katalog podstawowych form aktywizacji zawodowej rozumianych jako usługi i instrumenty finansowane ze środków Funduszy Pracy, dla których w danym roku są określane wskaźniki, o których mowa w art. 4 ust. 11 pkt 2 lit b i c ustawy.
Opiniowanie planów i sprawozdań Funduszu Pracy należy do kompetencji rad rynku pracy, a monitoring i ocenę polityk rynku pracy realizuje RDS.
</t>
    </r>
  </si>
  <si>
    <r>
      <t xml:space="preserve">4.1.Ramy strategiczne polityki na rzecz aktywnych polityk rynku pracy
Uzasadnienie - kryterium 4
JEST: 
Minister wł. ds. pracy, z Prezesem GUS prowadzi badanie "Bezrobotni i poszukujący pracy zarejestrowani w urzędach pracy", w którym zbierane są m. in. dane nt. liczby aktywizowanych bezrobotnych w rozbiciu na formy aktywizacji. Minister wł. ds. pracy co rok dokonuje analizy efektywności wybranych form aktywizacji bezrobotnych realizowanych przez PUP, finansowanych z Funduszu Pracy. Kluczowe mierniki to efektywność zatrudnieniowa i kosztowa.
W POWER 2014-2020 realizowany jest projekt „Wypracowanie metodologii i wdrożenie monitorowania efektywności zatrudnieniowej podstawowych formaktywizacji zawodowe bezrobotnych w okresie dłuższym niż 12 miesięcy od zakończenia działań urzędu pracy".
Minister wł. do spraw pracy publikuje na str. internetowej co rok katalog podstawowych form aktywizacji zawodowej rozumianych jako usługi i instrumenty rynku pracy finansowane ze środków Funduszy Pracy, dla których w danym roku są określane wskaźniki, o których mowa w art. 4 ust. 11 pkt 2 lit b i c ustawy
Opiniowanie planów i sprawozdań Funduszu Pracy należy do kompetencji rad rynku pracy, a monitoring i ocenę polityk rynku pracy realizuje Rada Dialogu Społecznego.
ZMIANA: 
</t>
    </r>
    <r>
      <rPr>
        <b/>
        <sz val="11"/>
        <color rgb="FF00B050"/>
        <rFont val="Calibri"/>
        <family val="2"/>
        <charset val="238"/>
        <scheme val="minor"/>
      </rPr>
      <t xml:space="preserve">Minister wł. ds. pracy, z Prezesem GUS prowadzi badanie "Bezrobotni i poszukujący pracy zarejestrowani w urzędach pracy", w którym zbierane są m. in. dane nt. liczby aktywizowanych bezrobotnych w rozbiciu na formy aktywizacji. Minister wł. ds. pracy co rok dokonuje analizy efektywności wybranych form aktywizacji bezrobotnych realizowanych przez PUP, finansowanych z Funduszu Pracy. Kluczowe mierniki to efektywność zatrudnieniowa i kosztowa.
W ramach POWER 2014-2020 zrealizowany został projekt „Wypracowanie metodologii i wdrożenie monitorowania efektywności zatrudnieniowej podstawowych form aktywizacji zawodowe bezrobotnych w okresie dłuższym niż 12 miesięcy od zakończenia działań urzędu pracy". 
</t>
    </r>
  </si>
  <si>
    <r>
      <t xml:space="preserve">4.1.Ramy strategiczne polityki na rzecz aktywnych polityk rynku pracy
Uzasadnienie - kryterium 5
JEST: 
Wsparcie os. młodych, w tym młodzieży NEET, w aktywizacji zawod. odbywa się w ramach Gwarancji dla młodzieży. Plan realizacji GdM w Polsce zatwierdz. 1.08.22 osadzony jest na 4 filarach – urzędach pracy, ochotniczych hufcach pracy, projektach centralnych i programie pożyczkowym. W wyniku szczegółowej diagnozy syt. os. młodych na rynku pracy, opartej o dane z GUS i Eurostatu, wyróżniono 4 grupy priorytet.:
(1) Os. w wieku 15–17 lat, które porzucają naukę lub zaniedbują obowiązek szkolny lub edukację
(2) Os. w wieku 18–29 lat:
- zarejestrowane jako bezrobotne
- młodzież NEET- os. bezrobotne lub poszukujące pracy, os. kończące naukę lub absolwenci uczelni wyższych
(3) Os., które opuściły opiekę zastępczą
(4) Kobiety pon. 30 roku życia wychowujące dzieci.
W ”Planie” zawarto priorytety wsparcia – np. wysoka jakość ofert, w tym staży, jako kluczowych form aktywizacji os. młodych i rozwoju ich umiejętności. Standardy jakości staży, obowiązujące przy wdrażaniu GdM regulowane są ustawą o promocji zatrudnienia (…) (Dz.U.2022poz.690) i rozporządzeniem MPiPS z 20.08.2009 w sprawie szczegółowych warunków odbywania stażu przez bezrobotnych (Dz.U.z2009r.poz.1160)
ZMIANA: 
</t>
    </r>
    <r>
      <rPr>
        <b/>
        <sz val="11"/>
        <color rgb="FF00B050"/>
        <rFont val="Calibri"/>
        <family val="2"/>
        <charset val="238"/>
        <scheme val="minor"/>
      </rPr>
      <t xml:space="preserve">Wsparcie osób młodych, w tym młodzieży NEET, w aktywizacji zawodowej odbywa się w ramach GdM. Plan realizacji GdM w Polsce, zatwierdzony 1.08.2022, osadzony jest na 4 filarach – urzędach pracy, ochotniczych hufcach pracy, projektach centralnych i programie pożyczkowym. W wyniku diagnozy sytuacji osób młodych na rynku pracy, opartej o dane z GUS i Eurostatu, wyróżniono 4 grupy priorytetowe:
(1) Osoby w wieku 15–17 lat, które porzucają naukę lub zaniedbują obowiązek szkolny lub edukację; 
(2) Osoby w wieku 18–29 lat: 
• zarejestrowane jako bezrobotne; 
• młodzież NEET; 
• osoby bezrobotne lub poszukujące pracy, osoby kończące naukę lub absolwenci uczelni wyższych; 
(3) Osoby, które opuściły opiekę zastępczą;  
(4) Kobiety poniżej 30 roku życia wychowujące dzieci.
W Planie zawarto priorytety wsparcia np. wysoka jakość ofert, w tym staży, jako kluczowych form aktywizacji osób młodych i rozwoju ich umiejętności. Standardy jakości staży, obowiązujące przy wdrażaniu GdM regulowane są ustawą o promocji zatrudnienia (Dz.U. z 2024 r. poz.475) i rozp. MPiPS z 20.08.2009 w sprawie szczegółowych warunków odbywania stażu przez bezrobotnych (Dz.U.z2009r.poz.1160).
</t>
    </r>
  </si>
  <si>
    <r>
      <t xml:space="preserve">4.2.Krajowe ramy strategiczne na rzecz równouprawnienia płci
Odniesienie do odpowiednich dokumentów - kryterium 1
JEST: 
Krajowy Program Działań na Rzecz Równego Traktowania na lata 2022-2030 https://monitorpolski.gov.pl/MP/2022/640
Ustawa z dnia 29 lipca 2005 r. o przeciwdziałaniu przemocy w rodzinie (t.j. Dz.U. z 2021 r. poz. 1249) i krajowe programy przeciwdziałania przemocy w rodzinie
https://dziennikustaw.gov.pl/D2021000124901.pdf
ZMIANA: 
</t>
    </r>
    <r>
      <rPr>
        <b/>
        <sz val="11"/>
        <color rgb="FF00B050"/>
        <rFont val="Calibri"/>
        <family val="2"/>
        <charset val="238"/>
        <scheme val="minor"/>
      </rPr>
      <t xml:space="preserve">Link do dokumentów : 
Krajowy Program Działań na Rzecz Równego Traktowania na lata 2022-2030 https://monitorpolski.gov.pl/MP/2022/640 
Ustawa z dnia 29 lipca 2005 r. o przeciwdziałaniu przemocy domowej (t.j. Dz.U. z 2024 r. poz. 424) i Rządowy Program Przeciwdziałania Przemocy Domowej na lata 2024-2030 (M.P. z 2023 r. poz. 1232, z 2024 r. poz. 823):
https://dziennikustaw.gov.pl/DU/rok/2024/pozycja/424
https://monitorpolski.gov.pl/MP/rok/2023/pozycja/1232
https://monitorpolski.gov.pl/MP/rok/2024/pozycja/823
</t>
    </r>
  </si>
  <si>
    <r>
      <t xml:space="preserve">4.2.Krajowe ramy strategiczne na rzecz równouprawnienia płci
Odniesienie do odpowiednich dokumentów - kryterium 3
JEST: 
Krajowy Program Działań na Rzecz Równego Traktowania na lata 2022-2030 https://monitorpolski.gov.pl/MP/2022/640
Ustawa z dnia 29 lipca 2005 r. o przeciwdziałaniu przemocy w rodzinie (t.j. Dz.U. z 2021 r. poz. 1249) i krajowe programy przeciwdziałania przemocy w rodzinie
https://dziennikustaw.gov.pl/D2021000124901.pdf
ZMIANA: 
</t>
    </r>
    <r>
      <rPr>
        <b/>
        <sz val="11"/>
        <color rgb="FF00B050"/>
        <rFont val="Calibri"/>
        <family val="2"/>
        <charset val="238"/>
        <scheme val="minor"/>
      </rPr>
      <t xml:space="preserve">Link do dokumentów : 
Krajowy Program Działań na Rzecz Równego Traktowania na lata 2022-2030 https://monitorpolski.gov.pl/MP/2022/640 
Ustawa z dnia 29 lipca 2005 r. o przeciwdziałaniu przemocy domowej (t.j. Dz.U. z 2024 r. poz. 424) i Rządowy Program Przeciwdziałania Przemocy Domowej na lata 2024-2030 (M.P. z 2023 r. poz. 1232, z 2024 r. poz. 823):
https://dziennikustaw.gov.pl/DU/rok/2024/pozycja/424
https://monitorpolski.gov.pl/MP/rok/2023/pozycja/1232
https://monitorpolski.gov.pl/MP/rok/2024/pozycja/823
</t>
    </r>
  </si>
  <si>
    <r>
      <t xml:space="preserve">4.2.Krajowe ramy strategiczne na rzecz równouprawnienia płci
Odniesienie do odpowiednich dokumentów - kryterium 4
JEST: 
Krajowy Program Działań na Rzecz Równego Traktowania na lata 2022-2030 https://monitorpolski.gov.pl/MP/2022/640
Ustawa z dnia 29 lipca 2005 r. o przeciwdziałaniu przemocy w rodzinie (t.j. Dz.U. z 2021 r. poz. 1249) i krajowe programy przeciwdziałania przemocy w rodzinie
https://dziennikustaw.gov.pl/D2021000124901.pdf
ZMIANA: 
</t>
    </r>
    <r>
      <rPr>
        <b/>
        <sz val="11"/>
        <color rgb="FF00B050"/>
        <rFont val="Calibri"/>
        <family val="2"/>
        <charset val="238"/>
        <scheme val="minor"/>
      </rPr>
      <t xml:space="preserve">Link do dokumentów : 
Krajowy Program Działań na Rzecz Równego Traktowania na lata 2022-2030 https://monitorpolski.gov.pl/MP/2022/640 
Ustawa z dnia 29 lipca 2005 r. o przeciwdziałaniu przemocy domowej (t.j. Dz.U. z 2024 r. poz. 424) i Rządowy Program Przeciwdziałania Przemocy Domowej na lata 2024-2030 (M.P. z 2023 r. poz. 1232, z 2024 r. poz. 823):
https://dziennikustaw.gov.pl/DU/rok/2024/pozycja/424
https://monitorpolski.gov.pl/MP/rok/2023/pozycja/1232
https://monitorpolski.gov.pl/MP/rok/2024/pozycja/823
</t>
    </r>
  </si>
  <si>
    <r>
      <t xml:space="preserve">4.2.Krajowe ramy strategiczne na rzecz równouprawnienia płci
Uzasadnienie - kryterium 1
JEST: 
KPDRT obejmuje następujące priorytety: Polityka antydyskryminacyjna, Praca i zabezpieczenia społeczne, Edukacja, Zdrowie, Dostęp do dóbr i usług, Budowanie świadomości, Gromadzenie danych i badania, Koordynacja.
Zidentyfikowano następujące wyzwania dla równości między kobietami a mężczyznami:
1. Niższy poziom zatrudnienia kobiet
2. Luka płacowa i luka emerytalna na niekorzyść kobiet
3. Niski odsetek kobiet na najwyższych stanowiskach4. Niski poziom kobiet w STEM
Jeżeli chodzi o przemoc wobec kobiet, zgodnie z ustawą z dnia 29 lipca 2005 r. o przeciwdziałaniu przemocy w rodzinie (Dz. U. z 2021 r. poz. 1249), działania przeciw przemocy są uregulowane w Krajowym Programie Przeciwdziałania Przemocy w Rodzinie, który jest przyjmowany przez Radę Ministrów.
ZMIANA: 
</t>
    </r>
    <r>
      <rPr>
        <b/>
        <sz val="11"/>
        <color rgb="FF00B050"/>
        <rFont val="Calibri"/>
        <family val="2"/>
        <charset val="238"/>
        <scheme val="minor"/>
      </rPr>
      <t xml:space="preserve">KPDRT obejmuje następujące priorytety: Polityka antydyskryminacyjna, Praca i zabezpieczenia społeczne, Edukacja, Zdrowie, Dostęp do dóbr i usług, Budowanie świadomości, Gromadzenie danych i badania, Koordynacja. 
Zidentyfikowano następujące wyzwania dla równości między kobietami a mężczyznami: 
1. Niższy poziom zatrudnienia kobiet
2. Luka płacowa i luka emerytalna na niekorzyść kobiet 
3. Niski odsetek kobiet na najwyższych stanowiskach 
4. Niski poziom kobiet w STEM 
Jeżeli chodzi o przemoc wobec kobiet, zgodnie z ustawą z dnia 29 lipca 2005 r. o przeciwdziałaniu przemocy domowej (Dz. U. z 2024 r. poz. 424), działania przeciw przemocy są uregulowane w Rządowym  Programie Przeciwdziałania Przemocy Domowej, który jest przyjmowany przez Radę Ministrów
</t>
    </r>
  </si>
  <si>
    <r>
      <t xml:space="preserve">4.2.Krajowe ramy strategiczne na rzecz równouprawnienia płci
Uzasadnienie - kryterium 3
JEST: 
Pełnomocnik Rządu do Spraw Równego Traktowania opracowuje i przedkłada Radzie Ministrów do 31 marca każdego roku, sprawozdanie za poprzedni rok, zawierające m.in. raport z realizacji KPDRT.
Ponadto, celem wsparcia działań Koordynatora Programu, powołany zostanie Zespół, którego zadaniem będzie cykliczne monitorowanie osiągania zakładanych wskaźników, ujętych w załączniku nr 1 do KPDRT. Powołanie Zespołu nastąpi na podstawie przepisów ustawy o Radzie Ministrów. Zadania Zespołu Monitorującego KPDRT mogą także odnosić się do sygnalizowania ryzyka w realizacji poszczególnych priorytetów, a także wskazywania na poziom osiąganych zmian w życiu społecznym i gospodarczym.
Dane segregowane ze względu na płeć będą cyklicznie zbierane. Przewidziano też działania na rzecz rozbudowy systemu gromadzenia danych równościowych, w tym w rozbiciu na płeć.
Zgodnie z art. 11 ustawy, sprawozdanie z realizacji Krajowego Programu Przeciwdziałania Przemocy w Rodzinie jest składane corocznie, w terminie do 30 września, Sejmowi i Senatowi Rzeczypospolitej Polskiej przez Radę Ministrów.
ZMIANA: 
</t>
    </r>
    <r>
      <rPr>
        <b/>
        <sz val="11"/>
        <color rgb="FF00B050"/>
        <rFont val="Calibri"/>
        <family val="2"/>
        <charset val="238"/>
        <scheme val="minor"/>
      </rPr>
      <t xml:space="preserve">Ministra ds. Równości opracowuje i przedkłada Radzie Ministrów do 31 marca każdego roku, sprawozdanie za poprzedni rok, zawierające m.in. raport z realizacji KPDRT. 
Ponadto, celem wsparcia działań Koordynatora Programu, powołany zostanie Zespół, którego zadaniem będzie cykliczne monitorowanie osiągania zakładanych wskaźników, ujętych w załączniku nr 1 do KPDRT. Powołanie Zespołu nastąpi na podstawie przepisów ustawy o Radzie Ministrów. Zadania Zespołu Monitorującego KPDRT mogą także odnosić się do sygnalizowania ryzyka w realizacji poszczególnych priorytetów, a także wskazywania na poziom osiąganych zmian w życiu społecznym i gospodarczym.
Dane segregowane ze względu na płeć będą cyklicznie zbierane. Przewidziano też działania na rzecz rozbudowy systemu gromadzenia danych równościowych, w tym w rozbiciu na płeć.  
Zgodnie z art. 11 ustawy, sprawozdanie z realizacji Rządowego Programu Przeciwdziałania Przemocy Domowej jest składane corocznie, w terminie do 30 września, Sejmowi i Senatowi Rzeczypospolitej Polskiej przez Radę Ministrów.
</t>
    </r>
  </si>
  <si>
    <r>
      <t xml:space="preserve">4.3.Ramy strategiczne polityki na rzecz systemu kształcenia i szkolenia na wszystkich szczeblach
Odniesienie do odpowiednich dokumentów - kryterium 1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</si>
  <si>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2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</si>
  <si>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3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</si>
  <si>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4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</si>
  <si>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5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</si>
  <si>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6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r>
      <rPr>
        <sz val="11"/>
        <color rgb="FF00B050"/>
        <rFont val="Calibri"/>
        <family val="2"/>
        <charset val="238"/>
        <scheme val="minor"/>
      </rPr>
      <t xml:space="preserve">
</t>
    </r>
  </si>
  <si>
    <r>
      <t xml:space="preserve">4.3.Ramy strategiczne polityki na rzecz systemu kształcenia i szkolenia na wszystkich szczeblach
Odniesienie do odpowiednich dokumentów - kryterium 7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 xml:space="preserve">Link do dokumentów:
https://zsu2030.mein.gov.pl/app/files/ZSU2030_ogolna.pdf
 https://zsu2030.mein.gov.pl/app/files/ZSU2030_szczegolowa.pdf
</t>
    </r>
  </si>
  <si>
    <r>
      <t xml:space="preserve">4.3.Ramy strategiczne polityki na rzecz systemu kształcenia i szkolenia na wszystkich szczeblach
Odniesienie do odpowiednich dokumentów - kryterium 8
JEST: 
Link do dokumentów:
https://efs.mein.gov.pl/zintegrowana-strategia-umiejetnosci-2030-czesc-ogolna/
https://www.gov.pl/web/edukacja-i-nauka/zintegrowana-strategia-umiejetnosci-2030-czesc-szczegolowa--dokument-przyjety-przez-rade-ministrow
ZMIANA: 
</t>
    </r>
    <r>
      <rPr>
        <b/>
        <sz val="11"/>
        <color rgb="FF00B050"/>
        <rFont val="Calibri"/>
        <family val="2"/>
        <charset val="238"/>
        <scheme val="minor"/>
      </rPr>
      <t>Link do dokumentów:
https://zsu2030.mein.gov.pl/app/files/ZSU2030_ogolna.pdf
https://zsu2030.mein.gov.pl/app/files/ZSU2030_szczegolowa.pdf</t>
    </r>
    <r>
      <rPr>
        <sz val="11"/>
        <color rgb="FF00B050"/>
        <rFont val="Calibri"/>
        <family val="2"/>
        <charset val="238"/>
        <scheme val="minor"/>
      </rPr>
      <t xml:space="preserve">
</t>
    </r>
  </si>
  <si>
    <r>
      <t xml:space="preserve">4.3.Ramy strategiczne polityki na rzecz systemu kształcenia i szkolenia na wszystkich szczeblach
Uzasadnienie - kryterium 3
JEST: 
Ramy strategiczne zostały określone w:
1. Strategii na rzecz Odpowiedzialnego Rozwoju do roku 2020 (z perspektywą do 2030 r.),
2. ZSU 2030 (część ogólna) – Priorytet 1 oraz Priorytet 6,
3. ZSU 2030 (część szczegółowa) – Obszar oddziaływania I Umiejętności podstawowe, przekrojowe i zawodowe (…).
Ponadto:
a) akty prawne podkreślające równy dostęp do kształcenia (m.in.: ustawa Prawo oświatowe, ustawa o systemie oświaty, ustawa Prawo o szkolnictwie wyższym i nauce, rozporządzenie Ministra Edukacji Narodowej w sprawie ogólnych celów i zadań kształcenia w zawodach szkolnictwa branżowego orazklasyfikacji zawodów szkolnictwa branżowego, opracowywana ustawa o wsparciu dzieci, uczniów i rodzin (wpis do wykazu prac legislacyjnych Rady Ministrów nr UD319)),
b) przedsięwzięcie MEiN: „Włączeni w edukację" (wdrożenie edukacji włączającej wysokiej jakości, zapewniającej wszystkim dzieciom i uczniom warunki do rozwijania indywidualnego potencjału oraz nabywania wiedzy i umiejętności niezbędnych do samodzielnego funkcjonowania w życiu dorosłym i włączenia społecznego; obejmuje prace legislacyjne i działania wdrożeniowe w tym zakresie).
ZMIANA: 
</t>
    </r>
    <r>
      <rPr>
        <b/>
        <sz val="11"/>
        <color rgb="FF00B050"/>
        <rFont val="Calibri"/>
        <family val="2"/>
        <charset val="238"/>
        <scheme val="minor"/>
      </rPr>
      <t xml:space="preserve">Ramy strategiczne określone w:
1. Strategii na rzecz Odpowiedzialnego Rozwoju 
2. ZSU 2030 (cz. ogólna) –  Priorytet 1, Priorytet 6, 
3. ZSU 2030 (cz. szczegółowa) – Obszar oddziaływania I 
Ponadto: 
a) akty prawne dot. równego dostępu do kształcenia: Prawo oświatowe, ustawa o systemie oświaty, Prawo o szkolnictwie wyższym i nauce, rozporządzenie MEN ws. ogólnych celów i zadań kształcenia w zawodach […], tworzona ustawa o wsparciu dzieci, uczniów i rodzin (wykaz prac legisl. RM UD319)
b) przedsięwzięcie MEN: „Włączeni w edukację" (wdrożenie edukacji włączającej wysokiej jakości, zapewniającej wszystkim dzieciom i uczniom warunki do rozwijania potencjału oraz nabywania wiedzy i umiejętności niezbędnych do samodzielnego funkcjonowania w życiu dorosłym i włączenia społecznego; obejmuje prace legisl. i działania wdrożeniowe, w tym projekty:
• Wspieranie dostępności edukacji dla dzieci i młodzieży
• Szkoła dostępna dla wszystkich
• Przygotowanie kompleksowego wsparcia poradnictwa psychologiczno-pedagogicznego
• Budowa skoordynowanego systemu pomocy specjalistycznej opartego na Specjalistycznych Centrach Wspierających Edukację Włączającą
</t>
    </r>
  </si>
  <si>
    <r>
      <t xml:space="preserve">4.3.Ramy strategiczne polityki na rzecz systemu kształcenia i szkolenia na wszystkich szczeblach
Uzasadnienie - kryterium 5
JEST: 
Ramy zostały określone w:
1. ZSU 2030 (część ogólna) – Priorytet 5. oraz rozdział 10.
2. ZSU 2030 (część szczegółowa) – rozdział 3.
3. Ustawie o Zintegrowanym Systemie Kwalifikacji – rozdział 8 ustawy
4. Ustawie o utworzeniu Polskiej Agencji Rozwoju Przedsiębiorczości – art. 4c ustanawiający:
a) Radę Programową do spraw kompetencji,
b) sektorowe rady do spraw kompetencji.
Ponadto:
a) funkcjonowanie Międzyresortowego Zespołu do sprawuczenia się przez całe życie i Zintegrowanego Systemu Kwalifikacji,
b) projekt MEiN „Wsparcie i rozwój mechanizmów współpracy i koordynacji na szczeblu krajowym i regionalnym w zakresie uczenia się przez całe życie”.
Przegląd śródokresowy i ewaluacja wdrażania ZSU 2030, w tym ewaluacja koordynacji jej wdrażania na poziomie krajowym i wojewódzkim, zostały przewidziane do realizacji przez Ministerstwo Edukacji i Nauki. Planowana data przeglądu śródokresowego i ewaluacji: III kw. 2024 – I kw. 2025).
ZMIANA: 
</t>
    </r>
    <r>
      <rPr>
        <b/>
        <sz val="11"/>
        <color rgb="FF00B050"/>
        <rFont val="Calibri"/>
        <family val="2"/>
        <charset val="238"/>
        <scheme val="minor"/>
      </rPr>
      <t xml:space="preserve">Ramy zostały określone w:
1. ZSU 2030 (część ogólna) – Priorytet 5. oraz rozdział 10.
2. ZSU 2030 (część szczegółowa) – rozdział 3.
3. Ustawie o Zintegrowanym Systemie Kwalifikacji – rozdział 8 ustawy 
4. Ustawie o utworzeniu Polskiej Agencji Rozwoju Przedsiębiorczości – art. 4c ustanawiający: 
a) Radę Programową do spraw kompetencji,
b) sektorowe rady do spraw kompetencji.
Ponadto:
a) funkcjonowanie Międzyresortowego Zespołu do spraw uczenia się przez całe życie i Zintegrowanego Systemu Kwalifikacji,
b) projekt MEiN „Wsparcie i rozwój mechanizmów współpracy i koordynacji na szczeblu krajowym i regionalnym w zakresie uczenia się przez całe życie”.
Przegląd śródokresowy i ewaluacja wdrażania ZSU 2030, w tym ewaluacja koordynacji jej wdrażania na poziomie krajowym i wojewódzkim, zostały przewidziane do realizacji przez Ministerstwo Edukacji i Nauki. Planowana data przeglądu śródokresowego i ewaluacji: III kw. 2025 – I kw. 2026).
</t>
    </r>
  </si>
  <si>
    <r>
      <t xml:space="preserve">4.4. Krajowe ramy strategiczne polityki na rzecz włączenia społecznego i walki z ubóstwem
Spełnienie warunku podstawowego
JEST: Nie
ZMIANA: </t>
    </r>
    <r>
      <rPr>
        <b/>
        <sz val="11"/>
        <rFont val="Calibri"/>
        <family val="2"/>
        <charset val="238"/>
        <scheme val="minor"/>
      </rPr>
      <t>Tak</t>
    </r>
  </si>
  <si>
    <r>
      <t xml:space="preserve">4.4. Krajowe ramy strategiczne polityki na rzecz włączenia społecznego i walki z ubóstwem
Spełnienie kryteriów 1. opartą na rzetelnych danych diagnozę ubóstwa i wykluczenia społecznego, w tym ubóstwa dzieci, w szczególności pod względem równego dostępu do dobrej jakości usług dla dzieci znajdujących się w trudnej sytuacji, a także pod względem bezdomności, segregacji przestrzennej i edukacyjnej, ograniczonego dostępu do podstawowych usług i infrastruktury oraz szczególnych potrzeb osób w każdym wieku znajdujących się w trudnej sytuacji;
JEST: Nie
ZMIANA: </t>
    </r>
    <r>
      <rPr>
        <b/>
        <sz val="11"/>
        <rFont val="Calibri"/>
        <family val="2"/>
        <charset val="238"/>
        <scheme val="minor"/>
      </rPr>
      <t>Tak</t>
    </r>
  </si>
  <si>
    <r>
      <t xml:space="preserve">4.4. Krajowe ramy strategiczne polityki na rzecz włączenia społecznego i walki z ubóstwem
Spełnienie kryteriów 3. środki na rzecz przejścia od opieki instytucjonalnej do opieki rodzinnej i środowiskowej;
JEST: Nie
ZMIANA: </t>
    </r>
    <r>
      <rPr>
        <b/>
        <sz val="11"/>
        <rFont val="Calibri"/>
        <family val="2"/>
        <charset val="238"/>
        <scheme val="minor"/>
      </rPr>
      <t>Tak</t>
    </r>
  </si>
  <si>
    <r>
      <t xml:space="preserve">4.4. Krajowe ramy strategiczne polityki na rzecz włączenia społecznego i walki z ubóstwem
Spełnienie kryteriów 2. środki na rzecz zapobiegania i zwalczania segregacji we wszystkich dziedzinach, w tym ochrony socjalnej, rynków pracy sprzyjających włączeniu społecznemu i dostępu do wysokiej jakości usług dla osób w trudnej sytuacji, w tym migrantów i uchodźców;
JEST: Nie
ZMIANA: </t>
    </r>
    <r>
      <rPr>
        <b/>
        <sz val="11"/>
        <rFont val="Calibri"/>
        <family val="2"/>
        <charset val="238"/>
        <scheme val="minor"/>
      </rPr>
      <t>Tak</t>
    </r>
  </si>
  <si>
    <r>
      <t xml:space="preserve">4.4. Krajowe ramy strategiczne polityki na rzecz włączenia społecznego i walki z ubóstwem
Spełnienie kryteriów 4. rozwiązania dotyczące zapewnienia, aby opracowanie tych ram, ich wdrożenie, monitorowanie i przegląd były prowadzone w ścisłej współpracy z odpowiednimi zainteresowanymi stronami, w tym partnerami społecznymi i odpowiednimi organizacjami społeczeństwa obywatelskiego
JEST: Nie
ZMIANA: </t>
    </r>
    <r>
      <rPr>
        <b/>
        <sz val="11"/>
        <rFont val="Calibri"/>
        <family val="2"/>
        <charset val="238"/>
        <scheme val="minor"/>
      </rPr>
      <t>Tak</t>
    </r>
  </si>
  <si>
    <r>
      <t xml:space="preserve">4.6. Ramy strategiczne polityki na rzecz opieki zdrowotnej i opieki długoterminowej
Spełnienie warunku podstawowego
JEST: Nie
ZMIANA: </t>
    </r>
    <r>
      <rPr>
        <b/>
        <sz val="11"/>
        <rFont val="Calibri"/>
        <family val="2"/>
        <charset val="238"/>
        <scheme val="minor"/>
      </rPr>
      <t>Tak</t>
    </r>
  </si>
  <si>
    <r>
      <t xml:space="preserve">4.6. Ramy strategiczne polityki na rzecz opieki zdrowotnej i opieki długoterminowej
Spełnienie kryteriów 1. mapowanie potrzeb w zakresie opieki zdrowotnej i opieki długoterminowej, w tym pod względem personelu medycznego i pielęgniarskiego, w celu zapewnienia zrównoważonych i skoordynowanych środków;
JEST: Nie
ZMIANA: </t>
    </r>
    <r>
      <rPr>
        <b/>
        <sz val="11"/>
        <rFont val="Calibri"/>
        <family val="2"/>
        <charset val="238"/>
        <scheme val="minor"/>
      </rPr>
      <t>Tak</t>
    </r>
  </si>
  <si>
    <r>
      <t xml:space="preserve">4.6. Ramy strategiczne polityki na rzecz opieki zdrowotnej i opieki długoterminowej
Spełnienie kryteriów 2. środki na rzecz zapewnienia efektywności, trwałości, dostępności i przystępności cenowej usług opieki zdrowotnej i opieki długoterminowej, w tym ze szczególnym uwzględnieniem osób wykluczonych z systemów opieki zdrowotnej i opieki długoterminowej oraz osób, do których najtrudniej jest dotrzeć
JEST: Nie
ZMIANA: </t>
    </r>
    <r>
      <rPr>
        <b/>
        <sz val="11"/>
        <rFont val="Calibri"/>
        <family val="2"/>
        <charset val="238"/>
        <scheme val="minor"/>
      </rPr>
      <t>Tak</t>
    </r>
  </si>
  <si>
    <r>
      <t xml:space="preserve">4.6. Ramy strategiczne polityki na rzecz opieki zdrowotnej i opieki długoterminowej
Spełnienie kryteriów 3. środki na rzecz wspierania usług środowiskowych i opartych na rodzinie poprzez deinstytucjonalizację, w tym profilaktyki i podstawowej opieki zdrowotnej, opieki w domu i usług środowiskowych
JEST: Nie
ZMIANA: </t>
    </r>
    <r>
      <rPr>
        <b/>
        <sz val="11"/>
        <rFont val="Calibri"/>
        <family val="2"/>
        <charset val="238"/>
        <scheme val="minor"/>
      </rPr>
      <t>Tak</t>
    </r>
  </si>
  <si>
    <r>
      <t xml:space="preserve">4.6. Ramy strategiczne polityki na rzecz opieki zdrowotnej i opieki długoterminowej
Odniesienie do odpowiednich dokumentów - kryterium 1
JEST: 
http://dziennikmz.mz.gov.pl/DUM_MZ/2021/69/akt.pdf
http://dziennikmz.mz.gov.pl/DUM_MZ/2021/80/akt.pdf
http://edziennik.poznan.uw.gov.pl/WDU_P/2021/9999/akt.pdf
https://www.gov.pl/web/zdrowie/zdrowa-przyszlosc-ramy-strategiczne-rozwoju-systemu-ochrony-zdrowia-na-lata-2021-2027-z-perspektywa-do-2030
ZMIANA: 
</t>
    </r>
    <r>
      <rPr>
        <b/>
        <sz val="11"/>
        <color rgb="FF00B050"/>
        <rFont val="Calibri"/>
        <family val="2"/>
        <charset val="238"/>
        <scheme val="minor"/>
      </rPr>
      <t xml:space="preserve">Mapa potrzeb zdrowotnych na lata 2022-2026 (wyzwania systemu opieki zdrowotnej i rekomendowane kierunki działań) http://dziennikmz.mz.gov.pl/DUM_MZ/2021/69/akt.pdf 
Mapa potrzeb na lata 2022-2026 (analizy) https://basiw.mz.gov.pl/mapy-informacje/mapa-2022-2026/
Krajowy Plan Transformacji na lata 2022-2026 http://dziennikmz.mz.gov.pl/DUM_MZ/2021/80/akt.pdf 
Wojewódzkie Plany Transformacji na lata 2022-2026
https://basiw.mz.gov.pl/strategie/wojewodzkie-plany-transformacji/
Strategia rozwoju usług społecznych, polityka publiczna do roku 2030 (z perspektywą do 2035 r.) https://isap.sejm.gov.pl/isap.nsf/DocDetails.xsp?id=WMP20220000767 
Regionalne Plany Rozwoju Usług Społecznych i Deinstytucjonalizacji 
</t>
    </r>
  </si>
  <si>
    <r>
      <t xml:space="preserve">4.6. Ramy strategiczne polityki na rzecz opieki zdrowotnej i opieki długoterminowej
Odniesienie do odpowiednich dokumentów - kryterium 2
JEST: 
http://dziennikmz.mz.gov.pl/DUM_MZ/2021/69/akt.pdf
http://dziennikmz.mz.gov.pl/DUM_MZ/2021/80/akt.pdf
http://edziennik.poznan.uw.gov.pl/WDU_P/2021/9999/akt.pdf
https://www.gov.pl/web/zdrowie/zdrowa-przyszlosc-ramy-strategiczne-rozwoju-systemu-ochrony-zdrowia-na-lata-2021-2027-z-perspektywa-do-2030
ZMIANA: 
</t>
    </r>
    <r>
      <rPr>
        <b/>
        <sz val="11"/>
        <color rgb="FF00B050"/>
        <rFont val="Calibri"/>
        <family val="2"/>
        <charset val="238"/>
        <scheme val="minor"/>
      </rPr>
      <t xml:space="preserve">Zdrowa Przyszłość. Ramy strategiczne rozwoju systemu ochrony zdrowia na lata 2021-2027, z perspektywą do 2030 https://www.gov.pl/web/zdrowie/zdrowa-przyszlosc-ramy-strategiczne-rozwoju-systemu-ochrony-zdrowia-na-lata-2021-2027-z-perspektywa-do-2030 
Krajowy Plan Transformacji na lata 2022-2026 http://dziennikmz.mz.gov.pl/DUM_MZ/2021/80/akt.pdf 
Wojewódzkie Plany Transformacji na lata 2022-2026
https://basiw.mz.gov.pl/strategie/wojewodzkie-plany-transformacji/
Strategia rozwoju usług społecznych, polityka publiczna do roku 2030 (z perspektywą do 2035 r.) https://isap.sejm.gov.pl/isap.nsf/DocDetails.xsp?id=WMP20220000767 
Regionalne Plany Rozwoju Usług Społecznych i Deinstytucjonalizacji
</t>
    </r>
  </si>
  <si>
    <r>
      <t xml:space="preserve">4.6. Ramy strategiczne polityki na rzecz opieki zdrowotnej i opieki długoterminowej
Odniesienie do odpowiednich dokumentów - kryterium 3
JEST: 
http://dziennikmz.mz.gov.pl/DUM_MZ/2021/69/akt.pdf
http://dziennikmz.mz.gov.pl/DUM_MZ/2021/80/akt.pdf
http://edziennik.poznan.uw.gov.pl/WDU_P/2021/9999/akt.pdf
https://www.gov.pl/web/zdrowie/zdrowa-przyszlosc-ramy-strategiczne-rozwoju-systemu-ochrony-zdrowia-na-lata-2021-2027-z-perspektywa-do-2030
ZMIANA: 
</t>
    </r>
    <r>
      <rPr>
        <b/>
        <sz val="11"/>
        <color rgb="FF00B050"/>
        <rFont val="Calibri"/>
        <family val="2"/>
        <charset val="238"/>
        <scheme val="minor"/>
      </rPr>
      <t xml:space="preserve">Zdrowa Przyszłość. Ramy strategiczne rozwoju systemu ochrony zdrowia na lata 2021-2027, z perspektywą do 2030 https://www.gov.pl/web/zdrowie/zdrowa-przyszlosc-ramy-strategiczne-rozwoju-systemu-ochrony-zdrowia-na-lata-2021-2027-z-perspektywa-do-2030
Strategia rozwoju usług społecznych, polityka publiczna do roku 2030 (z perspektywą do 2035 r.) https://isap.sejm.gov.pl/isap.nsf/DocDetails.xsp?id=WMP20220000767 
Krajowy Plan Transformacji na lata 2022-2026 http://dziennikmz.mz.gov.pl/DUM_MZ/2021/80/akt.pdf 
Wojewódzkie Plany Transformacji na lata 2022-2026
https://basiw.mz.gov.pl/strategie/wojewodzkie-plany-transformacji/
Regionalne Plany Rozwoju Usług Społecznych i Deinstytucjonalizacji
</t>
    </r>
  </si>
  <si>
    <r>
      <t xml:space="preserve">4.6. Ramy strategiczne polityki na rzecz opieki zdrowotnej i opieki długoterminowej
Uzasadnienie - kryterium 1
JEST: 
Spełnienie kryterium zapewni publikacja MPZ w zmienionej formule, obejmującej analizy oraz wyzwania systemu opieki zdrowotnej.
Analizy przedstawione w MPZ stanowią diagnozę systemu, a dzięki prognozom i rekomendowanym kierunkom działań, przyczynią się do zapewnienia równego dostępu do opieki, wspierania odporności oraz poprawy jakości.
MPZ zostały przygotowane w taki sposób, aby obejmowały wszystkie potrzeby w zakresie systemu opieki zdrowotnej, zidentyfikowane na podstawie gromadzonych danych, możliwych do oceny na dany moment i zgodnie z aktualnym stanem wiedzy. Obejmują one swoim zakresem cały system, czyli wszystkie poziomy opieki opisane rodzajami świadczeń (od POZ po opiekę paliatywną i hospicyjną), z uwzględnieniem zasobów w systemie.
Dokumentami wdrożeniowymi są plany transformacji na poziomie wojewódzkim i krajowym.W proces mapowania opieki długoterminowej rozumianej szeroko wpisuje się także przygotowana przez MRiPS Strategia Rozwoju Usług Społecznych.
ZMIANA: 
</t>
    </r>
    <r>
      <rPr>
        <b/>
        <sz val="11"/>
        <color rgb="FF00B050"/>
        <rFont val="Calibri"/>
        <family val="2"/>
        <charset val="238"/>
        <scheme val="minor"/>
      </rPr>
      <t xml:space="preserve">Spełnienie kryterium zapewnia publikacją Mapy Potrzeb Zdrowotnych (MPZ) w formule obejmującej analizy oraz wyzwania systemu opieki zdrowotnej, a także krajowy oraz wojewódzkie plany transformacji, które wdrażają rekomendacje zawarte w MPZ. MPZ obejmują cały system, czyli wszystkie poziomy opieki opisane rodzajami świadczeń (od POZ po opiekę paliatywną i hospicyjną), z uwzględnieniem zasobów w systemie. 
W proces mapowania opieki długoterminowej wpisuje się także Strategia Rozwoju Usług Społecznych (SRUS) oraz Regionalne Plany Rozwoju Usług Społecznych i Deinstytucjonalizacji. SRUS prezentuje koncepcję deinstytucjonalizacji zakładającą przechodzenie od instytucjonalnej do opieki świadczonej w środowisku rodzinnym i lokalnym dla obszarów usług społecznych (osoby z niepełnosprawnościami, osoby starsze, rodziny oraz dzieci i młodzież w pieczy zastępczej, osoby z problemami zdrowia psychicznego, osoby bezdomne). Na szczeblu lokalnym i regionalnym plany rozwoju i deinstytucjonalizacji usług zawierają diagnozy potrzeb w obszarach objętych deinstytucjonalizacją oraz stanowią uporządkowaną koncepcję zmiany na poziomie regionalnym. 
</t>
    </r>
  </si>
  <si>
    <r>
      <t xml:space="preserve">4.6. Ramy strategiczne polityki na rzecz opieki zdrowotnej i opieki długoterminowej
Uzasadnienie - kryterium 2
JEST: 
Spełnieniem kryterium jest przyjęcie w drodze uchwały RM dokumentu Zdrowa Przyszłość.
Jego celem jest zapewnienie obywatelom równego i adekwatnego do potrzeb zdrowotnych dostępu do wysokiej jakości świadczeń zdrowotnych przez przyjazny, nowoczesny i efektywny system ochrony zdrowia. Dokument określa ramy strategiczne działań koniecznych do podjęcia na podstawie diagnozy z MPZ. Stanowi kompleksową odpowiedź na nowe wyzwania stojące przed szeroko definiowaną polityką społeczno-gospodarczą współczesnego państwa, w tym przede wszystkim w obszarze zdrowia.
Działania zaplanowane w dokumencie zostały podzielone na obszary, do których dopasowano cele. Dla realizacji celów określono kierunki interwencji oraz wskazano stosowne narzędzia. Przy projektowaniu tego dokumentu strategicznego w centrum został postawiony pacjent, a wszelkie działania są podporządkowane przede wszystkim konieczności zapewnienia równej dostępności do świadczeń zdrowotnych.
ZMIANA: 
</t>
    </r>
    <r>
      <rPr>
        <b/>
        <sz val="11"/>
        <color rgb="FF00B050"/>
        <rFont val="Calibri"/>
        <family val="2"/>
        <charset val="238"/>
        <scheme val="minor"/>
      </rPr>
      <t>Spełnieniem kryterium jest głównie dokument strategiczny „Zdrowa Przyszłość. Ramy strategiczne rozwoju systemu ochrony zdrowia na lata 2021-2027, z perspektywą do 2030 r.” Jego celem jest zapewnienie obywatelom równego i adekwatnego do potrzeb zdrowotnych dostępu do wysokiej jakości świadczeń zdrowotnych przez przyjazny, nowoczesny i efektywny system ochrony zdrowia. Dokument określa ramy strategiczne działań koniecznych do podjęcia na podstawie diagnozy z MPZ. Przy projektowaniu tego dokumentu w centrum został postawiony pacjent, a wszelkie działania są podporządkowane przede wszystkim konieczności zapewnienia równej dostępności do świadczeń zdrowotnych. Ponadto, środki mające na celu zapewnienie wydajności, trwałości, dostępności i przystępności usług zdrowotnych zawarte są w Krajowym Planie Transformacji na lata 2022-2026 i Wojewódzkich Planach Transformacji na lata 2022-2026. Z kolei Strategia Rozwoju Usług Społecznych prezentuje koncepcję deinstytucjonalizacji społecznych usług opiekuńczych. Jednym z zadań wskazanych w SRUS do realizacji na szczeblu lokalnym i regionalnym są plany rozwoju i deinstytucjonalizacji usług.</t>
    </r>
  </si>
  <si>
    <r>
      <t xml:space="preserve">4.6. Ramy strategiczne polityki na rzecz opieki zdrowotnej i opieki długoterminowej
Uzasadnienie - kryterium 3
JEST: 
Celem wypełnienia tego kryterium w zakresie opieki zdrowotnej przygotowano dwa dokumenty o charakterze strategicznym:
a) Strategia Deinstytucjonalizacji: opieka zdrowotna nad osobami z zaburzeniami psychicznymi,
b) Strategia Deinstytucjonalizacji: opieka zdrowotna nad osobami starszymi.
Stanowią one załączniki do dokumentu Zdrowa Przyszłość. Dodatkowo MRiPS przygotowało podobny dokument adresujący kwestie związane z polityką społeczną.
Realizacja założeń dokumentów przyczyni się do:
- poprawy jakości życia i zdrowia seniorów oraz ich opiekunów (rozwój zasobów kadrowych, form opieki dziennej, domowej oraz innowacyjnych form opieki, wsparcie opiekunów nieformalnych i koordynacja opieki środowiskowej),
wzmocnienia równego dostępu do opieki zdrowotnej oraz przejścia od opieki instytucjonalnej do opieki rodzinnej i środowiskowej (inwestycje w kadry i poprawa jakości kształcenia, zmiana organizacji udzielania świadczeń zdrowotnych i inwestycje infrastrukturalne).
ZMIANA: 
</t>
    </r>
    <r>
      <rPr>
        <b/>
        <sz val="11"/>
        <color rgb="FF00B050"/>
        <rFont val="Calibri"/>
        <family val="2"/>
        <charset val="238"/>
        <scheme val="minor"/>
      </rPr>
      <t xml:space="preserve">Kryterium to w zakresie opieki wypełniają dwa dokumenty o charakterze strategicznym:
a) Strategia Deinstytucjonalizacji: opieka zdrowotna nad osobami z zaburzeniami psychicznymi,
b) Strategia Deinstytucjonalizacji: opieka zdrowotna nad osobami starszymi.
Stanowią one załączniki do dokumentu „Zdrowa Przyszłość”. Ponadto, również opracowany Krajowy Plan Transformacji oraz Wojewódzkie Plany Transformacji na lata 2022-2026 zawierają środki mające na celu promowanie usług środowiskowych i rodzinnych poprzez deinstytucjonalizację – zawarte w nich działania obejmują wzmocnienie profilaktyki i opieki podstawowej.
Ponadto, Strategia Rozwoju Usług Społecznych adresuje kwestie związane z polityką społeczną, a na poziomie województw przygotowane zostały plany rozwoju i deinstytucjonalizacji usług społecznych. Dokumenty te są wobec siebie komplementarne, tak aby zapewnić najwyższą jakość kompleksowej opieki nad osobami potrzebującymi wsparcia w codziennym funkcjonowaniu w szczególności z uwagi na starszy wiek, niepełnosprawność, problemy z zakresu zdrowia psychicznego, uzyskaną w efekcie koordynacji opieki zdrowotnej i społecznej.
</t>
    </r>
  </si>
  <si>
    <r>
      <rPr>
        <b/>
        <sz val="11"/>
        <rFont val="Calibri"/>
        <family val="2"/>
        <charset val="238"/>
        <scheme val="minor"/>
      </rPr>
      <t>Obecny zapis FEW:</t>
    </r>
    <r>
      <rPr>
        <sz val="11"/>
        <rFont val="Calibri"/>
        <family val="2"/>
        <charset val="238"/>
        <scheme val="minor"/>
      </rPr>
      <t xml:space="preserve">
Na potrzeby wsparcia osób w kryzysie bezdomności (w tym bezdomnych i zagrożonych bezdomnością) możliwa będzie realizacja przede wszystkim usług środowiskowych,  interwencji kryzysowej, tworzenie i funkcjonowanie mieszkań chronionych  i wspomaganych oraz innych rozwiązań łączących wsparcie mieszkaniowe i społeczne, w tym realizacja programu „Najpierw mieszkanie".
</t>
    </r>
    <r>
      <rPr>
        <b/>
        <sz val="11"/>
        <rFont val="Calibri"/>
        <family val="2"/>
        <charset val="238"/>
        <scheme val="minor"/>
      </rPr>
      <t>Proponowana zmiana zapisu (dodanie usług zdrowotnych):</t>
    </r>
    <r>
      <rPr>
        <sz val="11"/>
        <rFont val="Calibri"/>
        <family val="2"/>
        <charset val="238"/>
        <scheme val="minor"/>
      </rPr>
      <t xml:space="preserve">
Na potrzeby wsparcia osób w kryzysie bezdomności (w tym bezdomnych i zagrożonych bezdomnością) możliwa będzie realizacja przede wszystkim usług środowiskowych, </t>
    </r>
    <r>
      <rPr>
        <b/>
        <sz val="11"/>
        <rFont val="Calibri"/>
        <family val="2"/>
        <charset val="238"/>
        <scheme val="minor"/>
      </rPr>
      <t>zdrowotnych</t>
    </r>
    <r>
      <rPr>
        <sz val="11"/>
        <rFont val="Calibri"/>
        <family val="2"/>
        <charset val="238"/>
        <scheme val="minor"/>
      </rPr>
      <t xml:space="preserve">,  interwencji kryzysowej, tworzenie i funkcjonowanie mieszkań </t>
    </r>
    <r>
      <rPr>
        <sz val="11"/>
        <color rgb="FF00B050"/>
        <rFont val="Calibri"/>
        <family val="2"/>
        <charset val="238"/>
        <scheme val="minor"/>
      </rPr>
      <t>treningowych</t>
    </r>
    <r>
      <rPr>
        <sz val="11"/>
        <rFont val="Calibri"/>
        <family val="2"/>
        <charset val="238"/>
        <scheme val="minor"/>
      </rPr>
      <t xml:space="preserve"> i wspomaganych oraz innych rozwiązań łączących wsparcie mieszkaniowe i społeczne, w tym realizacja programu „Najpierw mieszkanie".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</si>
</sst>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38"/>
      <scheme val="minor"/>
    </font>
    <font>
      <b/>
      <sz val="8"/>
      <color theme="1"/>
      <name val="Calibri"/>
      <family val="2"/>
      <charset val="238"/>
    </font>
    <font>
      <sz val="8"/>
      <color theme="1"/>
      <name val="Calibri"/>
      <family val="2"/>
      <charset val="238"/>
    </font>
    <font>
      <sz val="11"/>
      <name val="Calibri"/>
      <family val="2"/>
      <charset val="238"/>
      <scheme val="minor"/>
    </font>
    <font>
      <b/>
      <sz val="11"/>
      <color theme="1"/>
      <name val="Calibri"/>
      <family val="2"/>
      <charset val="238"/>
      <scheme val="minor"/>
    </font>
    <font>
      <sz val="10"/>
      <color rgb="FF000000"/>
      <name val="Calibri"/>
      <family val="2"/>
      <charset val="238"/>
      <scheme val="minor"/>
    </font>
    <font>
      <sz val="11"/>
      <color rgb="FF000000"/>
      <name val="Calibri"/>
      <family val="2"/>
      <charset val="238"/>
      <scheme val="minor"/>
    </font>
    <font>
      <b/>
      <sz val="11"/>
      <name val="Calibri"/>
      <family val="2"/>
      <charset val="238"/>
      <scheme val="minor"/>
    </font>
    <font>
      <u/>
      <sz val="11"/>
      <name val="Calibri"/>
      <family val="2"/>
      <charset val="238"/>
      <scheme val="minor"/>
    </font>
    <font>
      <b/>
      <u/>
      <sz val="11"/>
      <name val="Calibri"/>
      <family val="2"/>
      <charset val="238"/>
      <scheme val="minor"/>
    </font>
    <font>
      <b/>
      <sz val="16"/>
      <name val="Calibri"/>
      <family val="2"/>
      <charset val="238"/>
      <scheme val="minor"/>
    </font>
    <font>
      <b/>
      <sz val="12"/>
      <name val="Calibri"/>
      <family val="2"/>
      <charset val="238"/>
      <scheme val="minor"/>
    </font>
    <font>
      <b/>
      <i/>
      <sz val="12"/>
      <name val="Calibri"/>
      <family val="2"/>
      <charset val="238"/>
      <scheme val="minor"/>
    </font>
    <font>
      <sz val="11"/>
      <color rgb="FFFF0000"/>
      <name val="Calibri"/>
      <family val="2"/>
      <charset val="238"/>
      <scheme val="minor"/>
    </font>
    <font>
      <sz val="11"/>
      <color rgb="FF00B050"/>
      <name val="Calibri"/>
      <family val="2"/>
      <charset val="238"/>
      <scheme val="minor"/>
    </font>
    <font>
      <u/>
      <sz val="11"/>
      <color rgb="FF00B050"/>
      <name val="Calibri"/>
      <family val="2"/>
      <charset val="238"/>
      <scheme val="minor"/>
    </font>
    <font>
      <sz val="10"/>
      <name val="Calibri"/>
      <family val="2"/>
      <charset val="238"/>
      <scheme val="minor"/>
    </font>
    <font>
      <b/>
      <sz val="10"/>
      <name val="Calibri"/>
      <family val="2"/>
      <charset val="238"/>
      <scheme val="minor"/>
    </font>
    <font>
      <sz val="10.8"/>
      <name val="Calibri"/>
      <family val="2"/>
      <charset val="238"/>
      <scheme val="minor"/>
    </font>
    <font>
      <b/>
      <u/>
      <sz val="11"/>
      <color rgb="FF00B050"/>
      <name val="Calibri"/>
      <family val="2"/>
      <charset val="238"/>
      <scheme val="minor"/>
    </font>
    <font>
      <b/>
      <sz val="11"/>
      <color rgb="FF00B050"/>
      <name val="Calibri"/>
      <family val="2"/>
      <charset val="238"/>
      <scheme val="minor"/>
    </font>
    <font>
      <b/>
      <sz val="11"/>
      <color rgb="FF000000"/>
      <name val="Calibri"/>
      <family val="2"/>
      <charset val="238"/>
      <scheme val="minor"/>
    </font>
    <font>
      <sz val="11"/>
      <color rgb="FF000000"/>
      <name val="Calibri"/>
      <family val="2"/>
      <charset val="238"/>
      <scheme val="minor"/>
    </font>
    <font>
      <sz val="11"/>
      <name val="Calibri"/>
      <family val="2"/>
      <charset val="238"/>
      <scheme val="minor"/>
    </font>
    <font>
      <sz val="12"/>
      <color rgb="FF00B050"/>
      <name val="Calibri"/>
      <family val="2"/>
      <charset val="238"/>
      <scheme val="minor"/>
    </font>
    <font>
      <sz val="11"/>
      <name val="Calibri"/>
      <family val="2"/>
      <charset val="238"/>
      <scheme val="minor"/>
    </font>
    <font>
      <sz val="10.8"/>
      <color rgb="FF00B050"/>
      <name val="Calibri"/>
      <family val="2"/>
      <charset val="238"/>
      <scheme val="minor"/>
    </font>
    <font>
      <b/>
      <sz val="10.8"/>
      <color rgb="FF00B050"/>
      <name val="Calibri"/>
      <family val="2"/>
      <charset val="238"/>
      <scheme val="minor"/>
    </font>
  </fonts>
  <fills count="10">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0F4FA"/>
      </patternFill>
    </fill>
    <fill>
      <patternFill patternType="solid">
        <fgColor rgb="FFFFFFFF"/>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979991"/>
      </left>
      <right style="thin">
        <color rgb="FF979991"/>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64">
    <xf numFmtId="0" fontId="0" fillId="0" borderId="0" xfId="0"/>
    <xf numFmtId="0" fontId="2" fillId="6" borderId="6" xfId="0" applyFont="1" applyFill="1" applyBorder="1" applyAlignment="1">
      <alignment horizontal="left" vertical="top" wrapText="1"/>
    </xf>
    <xf numFmtId="0" fontId="2" fillId="6"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9" xfId="0" applyFont="1" applyFill="1" applyBorder="1" applyAlignment="1">
      <alignment horizontal="left" vertical="top" wrapText="1"/>
    </xf>
    <xf numFmtId="0" fontId="3" fillId="7" borderId="14" xfId="0" applyFont="1" applyFill="1" applyBorder="1" applyAlignment="1">
      <alignment horizontal="left" vertical="top" wrapText="1"/>
    </xf>
    <xf numFmtId="0" fontId="2" fillId="6"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1" fillId="0" borderId="0" xfId="1"/>
    <xf numFmtId="9" fontId="6" fillId="0" borderId="15" xfId="2" applyFont="1" applyBorder="1" applyAlignment="1">
      <alignment horizontal="right" vertical="center" wrapText="1"/>
    </xf>
    <xf numFmtId="4" fontId="6" fillId="0" borderId="15" xfId="1" applyNumberFormat="1" applyFont="1" applyBorder="1" applyAlignment="1">
      <alignment horizontal="right" vertical="center" wrapText="1"/>
    </xf>
    <xf numFmtId="0" fontId="6" fillId="0" borderId="15" xfId="1" applyFont="1" applyBorder="1" applyAlignment="1">
      <alignment vertical="center" wrapText="1"/>
    </xf>
    <xf numFmtId="0" fontId="7" fillId="0" borderId="15" xfId="1" applyFont="1" applyBorder="1" applyAlignment="1">
      <alignment vertical="center" wrapText="1"/>
    </xf>
    <xf numFmtId="0" fontId="5" fillId="0" borderId="0" xfId="1" applyFont="1"/>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11" fillId="0" borderId="0" xfId="0" applyFont="1" applyAlignment="1">
      <alignment vertical="center"/>
    </xf>
    <xf numFmtId="0" fontId="4" fillId="0" borderId="0" xfId="0" applyFont="1" applyAlignment="1">
      <alignment vertical="center"/>
    </xf>
    <xf numFmtId="0" fontId="11" fillId="0" borderId="0" xfId="0" applyFont="1" applyAlignment="1">
      <alignment horizontal="left" vertical="center"/>
    </xf>
    <xf numFmtId="0" fontId="4" fillId="3" borderId="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vertical="top"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horizontal="left" vertical="center" wrapText="1"/>
    </xf>
    <xf numFmtId="0" fontId="23" fillId="0" borderId="1" xfId="0" applyFont="1" applyBorder="1" applyAlignment="1">
      <alignment vertical="center" wrapText="1"/>
    </xf>
    <xf numFmtId="0" fontId="15" fillId="0" borderId="13"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24" fillId="0" borderId="2" xfId="0" applyFont="1" applyBorder="1" applyAlignment="1">
      <alignment vertical="center" wrapText="1"/>
    </xf>
    <xf numFmtId="0" fontId="24" fillId="0" borderId="13" xfId="0" applyFont="1" applyBorder="1" applyAlignment="1">
      <alignment vertical="center" wrapText="1"/>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11" fillId="0" borderId="0" xfId="0" applyFont="1" applyAlignment="1">
      <alignment horizontal="center" vertical="center"/>
    </xf>
    <xf numFmtId="0" fontId="27" fillId="0" borderId="2" xfId="0" applyFont="1" applyBorder="1" applyAlignment="1">
      <alignment vertical="center" wrapText="1"/>
    </xf>
    <xf numFmtId="0" fontId="15" fillId="0" borderId="2" xfId="0" applyFont="1" applyBorder="1" applyAlignment="1">
      <alignment vertical="top" wrapText="1"/>
    </xf>
    <xf numFmtId="0" fontId="27" fillId="0" borderId="2" xfId="0" applyFont="1" applyBorder="1" applyAlignment="1">
      <alignment vertical="top" wrapText="1"/>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4" xfId="0" applyFont="1" applyBorder="1" applyAlignment="1">
      <alignment horizontal="left" vertical="center" wrapText="1"/>
    </xf>
    <xf numFmtId="0" fontId="4" fillId="9" borderId="1" xfId="0" applyFont="1" applyFill="1" applyBorder="1" applyAlignment="1">
      <alignment vertical="center" wrapText="1"/>
    </xf>
    <xf numFmtId="0" fontId="4" fillId="9" borderId="1" xfId="0" applyFont="1" applyFill="1" applyBorder="1" applyAlignment="1">
      <alignment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8"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15" xfId="1" applyFont="1" applyBorder="1" applyAlignment="1">
      <alignment vertical="center" wrapText="1"/>
    </xf>
  </cellXfs>
  <cellStyles count="3">
    <cellStyle name="Normalny" xfId="0" builtinId="0"/>
    <cellStyle name="Normalny 2" xfId="1"/>
    <cellStyle name="Procentowy 2" xfId="2"/>
  </cellStyles>
  <dxfs count="34">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alignment horizontal="general" vertical="center" textRotation="0" wrapText="1" indent="0" justifyLastLine="0" shrinkToFit="0" readingOrder="0"/>
    </dxf>
    <dxf>
      <border outline="0">
        <bottom style="thin">
          <color rgb="FF000000"/>
        </bottom>
      </border>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minor"/>
      </font>
      <alignment horizontal="general" vertical="center" textRotation="0" wrapText="1" indent="0" justifyLastLine="0" shrinkToFit="0" readingOrder="0"/>
    </dxf>
    <dxf>
      <border outline="0">
        <bottom style="thin">
          <color rgb="FF000000"/>
        </bottom>
      </border>
    </dxf>
    <dxf>
      <font>
        <strike val="0"/>
        <outline val="0"/>
        <shadow val="0"/>
        <u val="none"/>
        <vertAlign val="baseline"/>
        <sz val="11"/>
        <color auto="1"/>
        <name val="Calibri"/>
        <scheme val="minor"/>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nieszka_Laskowska\AppData\Local\Microsoft\Windows\INetCache\Content.Outlook\C150KS68\Zmiany%20PR%20-%20MTR%20marzec%2025%20_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zczegółowy wykaz zmian"/>
      <sheetName val="Tab. 11 obowiązująca"/>
      <sheetName val="Tab. 11 po planowanych zmianach"/>
      <sheetName val="Tab. 11 różnice"/>
      <sheetName val="listy"/>
    </sheetNames>
    <sheetDataSet>
      <sheetData sheetId="0" refreshError="1"/>
      <sheetData sheetId="1" refreshError="1"/>
      <sheetData sheetId="2" refreshError="1"/>
      <sheetData sheetId="3" refreshError="1"/>
      <sheetData sheetId="4">
        <row r="2">
          <cell r="H2" t="str">
            <v>Fundusze Europejskie dla Dolnego Śląska 2021-2027</v>
          </cell>
        </row>
        <row r="3">
          <cell r="H3" t="str">
            <v>Fundusze Europejskie dla Dolnego Śląska 2021-2027</v>
          </cell>
        </row>
        <row r="4">
          <cell r="H4" t="str">
            <v>Fundusze Europejskie dla Dolnego Śląska 2021-2027</v>
          </cell>
        </row>
        <row r="5">
          <cell r="H5" t="str">
            <v>Fundusze Europejskie dla Dolnego Śląska 2021-2027</v>
          </cell>
        </row>
        <row r="6">
          <cell r="H6" t="str">
            <v>Fundusze Europejskie dla Dolnego Śląska 2021-2027</v>
          </cell>
        </row>
        <row r="7">
          <cell r="H7" t="str">
            <v>Fundusze Europejskie dla Dolnego Śląska 2021-2027</v>
          </cell>
        </row>
        <row r="8">
          <cell r="H8" t="str">
            <v>Fundusze Europejskie dla Dolnego Śląska 2021-2027</v>
          </cell>
        </row>
        <row r="9">
          <cell r="H9" t="str">
            <v>Fundusze Europejskie dla Dolnego Śląska 2021-2027</v>
          </cell>
        </row>
        <row r="10">
          <cell r="H10" t="str">
            <v>Fundusze Europejskie dla Dolnego Śląska 2021-2027</v>
          </cell>
        </row>
        <row r="11">
          <cell r="H11" t="str">
            <v>Fundusze Europejskie dla Dolnego Śląska 2021-2027</v>
          </cell>
        </row>
        <row r="12">
          <cell r="H12" t="str">
            <v>Fundusze Europejskie dla Dolnego Śląska 2021-2027</v>
          </cell>
        </row>
        <row r="13">
          <cell r="H13" t="str">
            <v>Fundusze Europejskie dla Dolnego Śląska 2021-2027</v>
          </cell>
        </row>
        <row r="14">
          <cell r="H14" t="str">
            <v>Fundusze Europejskie dla Kujaw i Pomorza 2021-2027</v>
          </cell>
        </row>
        <row r="15">
          <cell r="H15" t="str">
            <v>Fundusze Europejskie dla Kujaw i Pomorza 2021-2027</v>
          </cell>
        </row>
        <row r="16">
          <cell r="H16" t="str">
            <v>Fundusze Europejskie dla Kujaw i Pomorza 2021-2027</v>
          </cell>
        </row>
        <row r="17">
          <cell r="H17" t="str">
            <v>Fundusze Europejskie dla Kujaw i Pomorza 2021-2027</v>
          </cell>
        </row>
        <row r="18">
          <cell r="H18" t="str">
            <v>Fundusze Europejskie dla Kujaw i Pomorza 2021-2027</v>
          </cell>
        </row>
        <row r="19">
          <cell r="H19" t="str">
            <v>Fundusze Europejskie dla Kujaw i Pomorza 2021-2027</v>
          </cell>
        </row>
        <row r="20">
          <cell r="H20" t="str">
            <v>Fundusze Europejskie dla Kujaw i Pomorza 2021-2027</v>
          </cell>
        </row>
        <row r="21">
          <cell r="H21" t="str">
            <v>Fundusze Europejskie dla Kujaw i Pomorza 2021-2027</v>
          </cell>
        </row>
        <row r="22">
          <cell r="H22" t="str">
            <v>Fundusze Europejskie dla Kujaw i Pomorza 2021-2027</v>
          </cell>
        </row>
        <row r="23">
          <cell r="H23" t="str">
            <v>Fundusze Europejskie dla Kujaw i Pomorza 2021-2027</v>
          </cell>
        </row>
        <row r="24">
          <cell r="H24" t="str">
            <v>Fundusze Europejskie dla Lubuskiego 2021-2027</v>
          </cell>
        </row>
        <row r="25">
          <cell r="H25" t="str">
            <v>Fundusze Europejskie dla Lubuskiego 2021-2027</v>
          </cell>
        </row>
        <row r="26">
          <cell r="H26" t="str">
            <v>Fundusze Europejskie dla Lubuskiego 2021-2027</v>
          </cell>
        </row>
        <row r="27">
          <cell r="H27" t="str">
            <v>Fundusze Europejskie dla Lubuskiego 2021-2027</v>
          </cell>
        </row>
        <row r="28">
          <cell r="H28" t="str">
            <v>Fundusze Europejskie dla Lubuskiego 2021-2027</v>
          </cell>
        </row>
        <row r="29">
          <cell r="H29" t="str">
            <v>Fundusze Europejskie dla Lubuskiego 2021-2027</v>
          </cell>
        </row>
        <row r="30">
          <cell r="H30" t="str">
            <v>Fundusze Europejskie dla Lubuskiego 2021-2027</v>
          </cell>
        </row>
        <row r="31">
          <cell r="H31" t="str">
            <v>Fundusze Europejskie dla Lubuskiego 2021-2027</v>
          </cell>
        </row>
        <row r="32">
          <cell r="H32" t="str">
            <v>Fundusze Europejskie dla Lubuskiego 2021-2027</v>
          </cell>
        </row>
        <row r="33">
          <cell r="H33" t="str">
            <v>Fundusze Europejskie dla Lubuskiego 2021-2027</v>
          </cell>
        </row>
        <row r="34">
          <cell r="H34" t="str">
            <v>Fundusze Europejskie dla Łódzkiego 2021-2027</v>
          </cell>
        </row>
        <row r="35">
          <cell r="H35" t="str">
            <v>Fundusze Europejskie dla Łódzkiego 2021-2027</v>
          </cell>
        </row>
        <row r="36">
          <cell r="H36" t="str">
            <v>Fundusze Europejskie dla Łódzkiego 2021-2027</v>
          </cell>
        </row>
        <row r="37">
          <cell r="H37" t="str">
            <v>Fundusze Europejskie dla Łódzkiego 2021-2027</v>
          </cell>
        </row>
        <row r="38">
          <cell r="H38" t="str">
            <v>Fundusze Europejskie dla Łódzkiego 2021-2027</v>
          </cell>
        </row>
        <row r="39">
          <cell r="H39" t="str">
            <v>Fundusze Europejskie dla Łódzkiego 2021-2027</v>
          </cell>
        </row>
        <row r="40">
          <cell r="H40" t="str">
            <v>Fundusze Europejskie dla Łódzkiego 2021-2027</v>
          </cell>
        </row>
        <row r="41">
          <cell r="H41" t="str">
            <v>Fundusze Europejskie dla Łódzkiego 2021-2027</v>
          </cell>
        </row>
        <row r="42">
          <cell r="H42" t="str">
            <v>Fundusze Europejskie dla Łódzkiego 2021-2027</v>
          </cell>
        </row>
        <row r="43">
          <cell r="H43" t="str">
            <v>Fundusze Europejskie dla Łódzkiego 2021-2027</v>
          </cell>
        </row>
        <row r="44">
          <cell r="H44" t="str">
            <v>Fundusze Europejskie dla Łódzkiego 2021-2027</v>
          </cell>
        </row>
        <row r="45">
          <cell r="H45" t="str">
            <v>Fundusze Europejskie dla Łódzkiego 2021-2027</v>
          </cell>
        </row>
        <row r="46">
          <cell r="H46" t="str">
            <v>Fundusze Europejskie dla Łódzkiego 2021-2027</v>
          </cell>
        </row>
        <row r="47">
          <cell r="H47" t="str">
            <v>Fundusze Europejskie dla Łódzkiego 2021-2027</v>
          </cell>
        </row>
        <row r="48">
          <cell r="H48" t="str">
            <v>Fundusze Europejskie dla Lubelskiego 2021-2027</v>
          </cell>
        </row>
        <row r="49">
          <cell r="H49" t="str">
            <v>Fundusze Europejskie dla Lubelskiego 2021-2027</v>
          </cell>
        </row>
        <row r="50">
          <cell r="H50" t="str">
            <v>Fundusze Europejskie dla Lubelskiego 2021-2027</v>
          </cell>
        </row>
        <row r="51">
          <cell r="H51" t="str">
            <v>Fundusze Europejskie dla Lubelskiego 2021-2027</v>
          </cell>
        </row>
        <row r="52">
          <cell r="H52" t="str">
            <v>Fundusze Europejskie dla Lubelskiego 2021-2027</v>
          </cell>
        </row>
        <row r="53">
          <cell r="H53" t="str">
            <v>Fundusze Europejskie dla Lubelskiego 2021-2027</v>
          </cell>
        </row>
        <row r="54">
          <cell r="H54" t="str">
            <v>Fundusze Europejskie dla Lubelskiego 2021-2027</v>
          </cell>
        </row>
        <row r="55">
          <cell r="H55" t="str">
            <v>Fundusze Europejskie dla Lubelskiego 2021-2027</v>
          </cell>
        </row>
        <row r="56">
          <cell r="H56" t="str">
            <v>Fundusze Europejskie dla Lubelskiego 2021-2027</v>
          </cell>
        </row>
        <row r="57">
          <cell r="H57" t="str">
            <v>Fundusze Europejskie dla Lubelskiego 2021-2027</v>
          </cell>
        </row>
        <row r="58">
          <cell r="H58" t="str">
            <v>Fundusze Europejskie dla Lubelskiego 2021-2027</v>
          </cell>
        </row>
        <row r="59">
          <cell r="H59" t="str">
            <v>Fundusze Europejskie dla Lubelskiego 2021-2027</v>
          </cell>
        </row>
        <row r="60">
          <cell r="H60" t="str">
            <v>Fundusze Europejskie dla Lubelskiego 2021-2027</v>
          </cell>
        </row>
        <row r="61">
          <cell r="H61" t="str">
            <v>Fundusze Europejskie dla Mazowsza 2021-2027</v>
          </cell>
        </row>
        <row r="62">
          <cell r="H62" t="str">
            <v>Fundusze Europejskie dla Mazowsza 2021-2027</v>
          </cell>
        </row>
        <row r="63">
          <cell r="H63" t="str">
            <v>Fundusze Europejskie dla Mazowsza 2021-2027</v>
          </cell>
        </row>
        <row r="64">
          <cell r="H64" t="str">
            <v>Fundusze Europejskie dla Mazowsza 2021-2027</v>
          </cell>
        </row>
        <row r="65">
          <cell r="H65" t="str">
            <v>Fundusze Europejskie dla Mazowsza 2021-2027</v>
          </cell>
        </row>
        <row r="66">
          <cell r="H66" t="str">
            <v>Fundusze Europejskie dla Mazowsza 2021-2027</v>
          </cell>
        </row>
        <row r="67">
          <cell r="H67" t="str">
            <v>Fundusze Europejskie dla Mazowsza 2021-2027</v>
          </cell>
        </row>
        <row r="68">
          <cell r="H68" t="str">
            <v>Fundusze Europejskie dla Mazowsza 2021-2027</v>
          </cell>
        </row>
        <row r="69">
          <cell r="H69" t="str">
            <v>Fundusze Europejskie dla Mazowsza 2021-2027</v>
          </cell>
        </row>
        <row r="70">
          <cell r="H70" t="str">
            <v>Fundusze Europejskie dla Mazowsza 2021-2027</v>
          </cell>
        </row>
        <row r="71">
          <cell r="H71" t="str">
            <v>Fundusze Europejskie dla Mazowsza 2021-2027</v>
          </cell>
        </row>
        <row r="72">
          <cell r="H72" t="str">
            <v>Fundusze Europejskie dla Małopolski 2021-2027</v>
          </cell>
        </row>
        <row r="73">
          <cell r="H73" t="str">
            <v>Fundusze Europejskie dla Małopolski 2021-2027</v>
          </cell>
        </row>
        <row r="74">
          <cell r="H74" t="str">
            <v>Fundusze Europejskie dla Małopolski 2021-2027</v>
          </cell>
        </row>
        <row r="75">
          <cell r="H75" t="str">
            <v>Fundusze Europejskie dla Małopolski 2021-2027</v>
          </cell>
        </row>
        <row r="76">
          <cell r="H76" t="str">
            <v>Fundusze Europejskie dla Małopolski 2021-2027</v>
          </cell>
        </row>
        <row r="77">
          <cell r="H77" t="str">
            <v>Fundusze Europejskie dla Małopolski 2021-2027</v>
          </cell>
        </row>
        <row r="78">
          <cell r="H78" t="str">
            <v>Fundusze Europejskie dla Małopolski 2021-2027</v>
          </cell>
        </row>
        <row r="79">
          <cell r="H79" t="str">
            <v>Fundusze Europejskie dla Małopolski 2021-2027</v>
          </cell>
        </row>
        <row r="80">
          <cell r="H80" t="str">
            <v>Fundusze Europejskie dla Małopolski 2021-2027</v>
          </cell>
        </row>
        <row r="81">
          <cell r="H81" t="str">
            <v>Fundusze Europejskie dla Małopolski 2021-2027</v>
          </cell>
        </row>
        <row r="82">
          <cell r="H82" t="str">
            <v>Fundusze Europejskie dla Małopolski 2021-2027</v>
          </cell>
        </row>
        <row r="83">
          <cell r="H83" t="str">
            <v>Fundusze Europejskie dla Opolskiego 2021-2027</v>
          </cell>
        </row>
        <row r="84">
          <cell r="H84" t="str">
            <v>Fundusze Europejskie dla Opolskiego 2021-2027</v>
          </cell>
        </row>
        <row r="85">
          <cell r="H85" t="str">
            <v>Fundusze Europejskie dla Opolskiego 2021-2027</v>
          </cell>
        </row>
        <row r="86">
          <cell r="H86" t="str">
            <v>Fundusze Europejskie dla Opolskiego 2021-2027</v>
          </cell>
        </row>
        <row r="87">
          <cell r="H87" t="str">
            <v>Fundusze Europejskie dla Opolskiego 2021-2027</v>
          </cell>
        </row>
        <row r="88">
          <cell r="H88" t="str">
            <v>Fundusze Europejskie dla Opolskiego 2021-2027</v>
          </cell>
        </row>
        <row r="89">
          <cell r="H89" t="str">
            <v>Fundusze Europejskie dla Opolskiego 2021-2027</v>
          </cell>
        </row>
        <row r="90">
          <cell r="H90" t="str">
            <v>Fundusze Europejskie dla Opolskiego 2021-2027</v>
          </cell>
        </row>
        <row r="91">
          <cell r="H91" t="str">
            <v>Fundusze Europejskie dla Opolskiego 2021-2027</v>
          </cell>
        </row>
        <row r="92">
          <cell r="H92" t="str">
            <v>Fundusze Europejskie dla Opolskiego 2021-2027</v>
          </cell>
        </row>
        <row r="93">
          <cell r="H93" t="str">
            <v>Fundusze Europejskie dla Opolskiego 2021-2027</v>
          </cell>
        </row>
        <row r="94">
          <cell r="H94" t="str">
            <v>Fundusze Europejskie dla Opolskiego 2021-2027</v>
          </cell>
        </row>
        <row r="95">
          <cell r="H95" t="str">
            <v>Fundusze Europejskie dla Podlaskiego 2021-2027</v>
          </cell>
        </row>
        <row r="96">
          <cell r="H96" t="str">
            <v>Fundusze Europejskie dla Podlaskiego 2021-2027</v>
          </cell>
        </row>
        <row r="97">
          <cell r="H97" t="str">
            <v>Fundusze Europejskie dla Podlaskiego 2021-2027</v>
          </cell>
        </row>
        <row r="98">
          <cell r="H98" t="str">
            <v>Fundusze Europejskie dla Podlaskiego 2021-2027</v>
          </cell>
        </row>
        <row r="99">
          <cell r="H99" t="str">
            <v>Fundusze Europejskie dla Podlaskiego 2021-2027</v>
          </cell>
        </row>
        <row r="100">
          <cell r="H100" t="str">
            <v>Fundusze Europejskie dla Podlaskiego 2021-2027</v>
          </cell>
        </row>
        <row r="101">
          <cell r="H101" t="str">
            <v>Fundusze Europejskie dla Podlaskiego 2021-2027</v>
          </cell>
        </row>
        <row r="102">
          <cell r="H102" t="str">
            <v>Fundusze Europejskie dla Podlaskiego 2021-2027</v>
          </cell>
        </row>
        <row r="103">
          <cell r="H103" t="str">
            <v>Fundusze Europejskie dla Podlaskiego 2021-2027</v>
          </cell>
        </row>
        <row r="104">
          <cell r="H104" t="str">
            <v>Fundusze Europejskie dla Podlaskiego 2021-2027</v>
          </cell>
        </row>
        <row r="105">
          <cell r="H105" t="str">
            <v>Fundusze Europejskie dla Podlaskiego 2021-2027</v>
          </cell>
        </row>
        <row r="106">
          <cell r="H106" t="str">
            <v>Fundusze Europejskie dla Podlaskiego 2021-2027</v>
          </cell>
        </row>
        <row r="107">
          <cell r="H107" t="str">
            <v>Fundusze Europejskie dla Podkarpacia 2021-2027</v>
          </cell>
        </row>
        <row r="108">
          <cell r="H108" t="str">
            <v>Fundusze Europejskie dla Podkarpacia 2021-2027</v>
          </cell>
        </row>
        <row r="109">
          <cell r="H109" t="str">
            <v>Fundusze Europejskie dla Podkarpacia 2021-2027</v>
          </cell>
        </row>
        <row r="110">
          <cell r="H110" t="str">
            <v>Fundusze Europejskie dla Podkarpacia 2021-2027</v>
          </cell>
        </row>
        <row r="111">
          <cell r="H111" t="str">
            <v>Fundusze Europejskie dla Podkarpacia 2021-2027</v>
          </cell>
        </row>
        <row r="112">
          <cell r="H112" t="str">
            <v>Fundusze Europejskie dla Podkarpacia 2021-2027</v>
          </cell>
        </row>
        <row r="113">
          <cell r="H113" t="str">
            <v>Fundusze Europejskie dla Podkarpacia 2021-2027</v>
          </cell>
        </row>
        <row r="114">
          <cell r="H114" t="str">
            <v>Fundusze Europejskie dla Podkarpacia 2021-2027</v>
          </cell>
        </row>
        <row r="115">
          <cell r="H115" t="str">
            <v>Fundusze Europejskie dla Podkarpacia 2021-2027</v>
          </cell>
        </row>
        <row r="116">
          <cell r="H116" t="str">
            <v>Fundusze Europejskie dla Podkarpacia 2021-2027</v>
          </cell>
        </row>
        <row r="117">
          <cell r="H117" t="str">
            <v>Fundusze Europejskie dla Pomorza 2021-2027</v>
          </cell>
        </row>
        <row r="118">
          <cell r="H118" t="str">
            <v>Fundusze Europejskie dla Pomorza 2021-2027</v>
          </cell>
        </row>
        <row r="119">
          <cell r="H119" t="str">
            <v>Fundusze Europejskie dla Pomorza 2021-2027</v>
          </cell>
        </row>
        <row r="120">
          <cell r="H120" t="str">
            <v>Fundusze Europejskie dla Pomorza 2021-2027</v>
          </cell>
        </row>
        <row r="121">
          <cell r="H121" t="str">
            <v>Fundusze Europejskie dla Pomorza 2021-2027</v>
          </cell>
        </row>
        <row r="122">
          <cell r="H122" t="str">
            <v>Fundusze Europejskie dla Pomorza 2021-2027</v>
          </cell>
        </row>
        <row r="123">
          <cell r="H123" t="str">
            <v>Fundusze Europejskie dla Pomorza 2021-2027</v>
          </cell>
        </row>
        <row r="124">
          <cell r="H124" t="str">
            <v>Fundusze Europejskie dla Pomorza 2021-2027</v>
          </cell>
        </row>
        <row r="125">
          <cell r="H125" t="str">
            <v>Fundusze Europejskie dla Pomorza 2021-2027</v>
          </cell>
        </row>
        <row r="126">
          <cell r="H126" t="str">
            <v>Fundusze Europejskie dla Pomorza Zachodniego 2021-2027</v>
          </cell>
        </row>
        <row r="127">
          <cell r="H127" t="str">
            <v>Fundusze Europejskie dla Pomorza Zachodniego 2021-2027</v>
          </cell>
        </row>
        <row r="128">
          <cell r="H128" t="str">
            <v>Fundusze Europejskie dla Pomorza Zachodniego 2021-2027</v>
          </cell>
        </row>
        <row r="129">
          <cell r="H129" t="str">
            <v>Fundusze Europejskie dla Pomorza Zachodniego 2021-2027</v>
          </cell>
        </row>
        <row r="130">
          <cell r="H130" t="str">
            <v>Fundusze Europejskie dla Pomorza Zachodniego 2021-2027</v>
          </cell>
        </row>
        <row r="131">
          <cell r="H131" t="str">
            <v>Fundusze Europejskie dla Pomorza Zachodniego 2021-2027</v>
          </cell>
        </row>
        <row r="132">
          <cell r="H132" t="str">
            <v>Fundusze Europejskie dla Pomorza Zachodniego 2021-2027</v>
          </cell>
        </row>
        <row r="133">
          <cell r="H133" t="str">
            <v>Fundusze Europejskie dla Pomorza Zachodniego 2021-2027</v>
          </cell>
        </row>
        <row r="134">
          <cell r="H134" t="str">
            <v>Fundusze Europejskie dla Pomorza Zachodniego 2021-2027</v>
          </cell>
        </row>
        <row r="135">
          <cell r="H135" t="str">
            <v>Fundusze Europejskie dla Śląskiego 2021-2027</v>
          </cell>
        </row>
        <row r="136">
          <cell r="H136" t="str">
            <v>Fundusze Europejskie dla Śląskiego 2021-2027</v>
          </cell>
        </row>
        <row r="137">
          <cell r="H137" t="str">
            <v>Fundusze Europejskie dla Śląskiego 2021-2027</v>
          </cell>
        </row>
        <row r="138">
          <cell r="H138" t="str">
            <v>Fundusze Europejskie dla Śląskiego 2021-2027</v>
          </cell>
        </row>
        <row r="139">
          <cell r="H139" t="str">
            <v>Fundusze Europejskie dla Śląskiego 2021-2027</v>
          </cell>
        </row>
        <row r="140">
          <cell r="H140" t="str">
            <v>Fundusze Europejskie dla Śląskiego 2021-2027</v>
          </cell>
        </row>
        <row r="141">
          <cell r="H141" t="str">
            <v>Fundusze Europejskie dla Śląskiego 2021-2027</v>
          </cell>
        </row>
        <row r="142">
          <cell r="H142" t="str">
            <v>Fundusze Europejskie dla Śląskiego 2021-2027</v>
          </cell>
        </row>
        <row r="143">
          <cell r="H143" t="str">
            <v>Fundusze Europejskie dla Śląskiego 2021-2027</v>
          </cell>
        </row>
        <row r="144">
          <cell r="H144" t="str">
            <v>Fundusze Europejskie dla Śląskiego 2021-2027</v>
          </cell>
        </row>
        <row r="145">
          <cell r="H145" t="str">
            <v>Fundusze Europejskie dla Śląskiego 2021-2027</v>
          </cell>
        </row>
        <row r="146">
          <cell r="H146" t="str">
            <v>Fundusze Europejskie dla Śląskiego 2021-2027</v>
          </cell>
        </row>
        <row r="147">
          <cell r="H147" t="str">
            <v>Fundusze Europejskie dla Śląskiego 2021-2027</v>
          </cell>
        </row>
        <row r="148">
          <cell r="H148" t="str">
            <v>Fundusze Europejskie dla Świętokrzyskiego 2021-2027</v>
          </cell>
        </row>
        <row r="149">
          <cell r="H149" t="str">
            <v>Fundusze Europejskie dla Świętokrzyskiego 2021-2027</v>
          </cell>
        </row>
        <row r="150">
          <cell r="H150" t="str">
            <v>Fundusze Europejskie dla Świętokrzyskiego 2021-2027</v>
          </cell>
        </row>
        <row r="151">
          <cell r="H151" t="str">
            <v>Fundusze Europejskie dla Świętokrzyskiego 2021-2027</v>
          </cell>
        </row>
        <row r="152">
          <cell r="H152" t="str">
            <v>Fundusze Europejskie dla Świętokrzyskiego 2021-2027</v>
          </cell>
        </row>
        <row r="153">
          <cell r="H153" t="str">
            <v>Fundusze Europejskie dla Świętokrzyskiego 2021-2027</v>
          </cell>
        </row>
        <row r="154">
          <cell r="H154" t="str">
            <v>Fundusze Europejskie dla Świętokrzyskiego 2021-2027</v>
          </cell>
        </row>
        <row r="155">
          <cell r="H155" t="str">
            <v>Fundusze Europejskie dla Świętokrzyskiego 2021-2027</v>
          </cell>
        </row>
        <row r="156">
          <cell r="H156" t="str">
            <v>Fundusze Europejskie dla Świętokrzyskiego 2021-2027</v>
          </cell>
        </row>
        <row r="157">
          <cell r="H157" t="str">
            <v>Fundusze Europejskie dla Świętokrzyskiego 2021-2027</v>
          </cell>
        </row>
        <row r="158">
          <cell r="H158" t="str">
            <v>Fundusze Europejskie dla Świętokrzyskiego 2021-2027</v>
          </cell>
        </row>
        <row r="159">
          <cell r="H159" t="str">
            <v>Fundusze Europejskie dla Świętokrzyskiego 2021-2027</v>
          </cell>
        </row>
        <row r="160">
          <cell r="H160" t="str">
            <v>Fundusze Europejskie dla Warmii i Mazur</v>
          </cell>
        </row>
        <row r="161">
          <cell r="H161" t="str">
            <v>Fundusze Europejskie dla Warmii i Mazur</v>
          </cell>
        </row>
        <row r="162">
          <cell r="H162" t="str">
            <v>Fundusze Europejskie dla Warmii i Mazur</v>
          </cell>
        </row>
        <row r="163">
          <cell r="H163" t="str">
            <v>Fundusze Europejskie dla Warmii i Mazur</v>
          </cell>
        </row>
        <row r="164">
          <cell r="H164" t="str">
            <v>Fundusze Europejskie dla Warmii i Mazur</v>
          </cell>
        </row>
        <row r="165">
          <cell r="H165" t="str">
            <v>Fundusze Europejskie dla Warmii i Mazur</v>
          </cell>
        </row>
        <row r="166">
          <cell r="H166" t="str">
            <v>Fundusze Europejskie dla Warmii i Mazur</v>
          </cell>
        </row>
        <row r="167">
          <cell r="H167" t="str">
            <v>Fundusze Europejskie dla Warmii i Mazur</v>
          </cell>
        </row>
        <row r="168">
          <cell r="H168" t="str">
            <v>Fundusze Europejskie dla Warmii i Mazur</v>
          </cell>
        </row>
        <row r="169">
          <cell r="H169" t="str">
            <v>Fundusze Europejskie dla Warmii i Mazur</v>
          </cell>
        </row>
        <row r="170">
          <cell r="H170" t="str">
            <v>Fundusze Europejskie dla Warmii i Mazur</v>
          </cell>
        </row>
        <row r="171">
          <cell r="H171" t="str">
            <v>Fundusze Europejskie dla Warmii i Mazur</v>
          </cell>
        </row>
        <row r="172">
          <cell r="H172" t="str">
            <v>Fundusze Europejskie dla Warmii i Mazur</v>
          </cell>
        </row>
        <row r="173">
          <cell r="H173" t="str">
            <v>Fundusze Europejskie dla Warmii i Mazur</v>
          </cell>
        </row>
        <row r="174">
          <cell r="H174" t="str">
            <v>Fundusze Europejskie dla Wielkopolski 2021-2027</v>
          </cell>
        </row>
        <row r="175">
          <cell r="H175" t="str">
            <v>Fundusze Europejskie dla Wielkopolski 2021-2027</v>
          </cell>
        </row>
        <row r="176">
          <cell r="H176" t="str">
            <v>Fundusze Europejskie dla Wielkopolski 2021-2027</v>
          </cell>
        </row>
        <row r="177">
          <cell r="H177" t="str">
            <v>Fundusze Europejskie dla Wielkopolski 2021-2027</v>
          </cell>
        </row>
        <row r="178">
          <cell r="H178" t="str">
            <v>Fundusze Europejskie dla Wielkopolski 2021-2027</v>
          </cell>
        </row>
        <row r="179">
          <cell r="H179" t="str">
            <v>Fundusze Europejskie dla Wielkopolski 2021-2027</v>
          </cell>
        </row>
        <row r="180">
          <cell r="H180" t="str">
            <v>Fundusze Europejskie dla Wielkopolski 2021-2027</v>
          </cell>
        </row>
        <row r="181">
          <cell r="H181" t="str">
            <v>Fundusze Europejskie dla Wielkopolski 2021-2027</v>
          </cell>
        </row>
        <row r="182">
          <cell r="H182" t="str">
            <v>Fundusze Europejskie dla Wielkopolski 2021-2027</v>
          </cell>
        </row>
        <row r="183">
          <cell r="H183" t="str">
            <v>Fundusze Europejskie dla Wielkopolski 2021-2027</v>
          </cell>
        </row>
        <row r="184">
          <cell r="H184" t="str">
            <v>Fundusze Europejskie dla Wielkopolski 2021-2027</v>
          </cell>
        </row>
        <row r="185">
          <cell r="H185" t="str">
            <v>Fundusze Europejskie dla Wielkopolski 2021-2027</v>
          </cell>
        </row>
        <row r="186">
          <cell r="H186" t="str">
            <v>Fundusze Europejskie dla Wielkopolski 2021-2027</v>
          </cell>
        </row>
      </sheetData>
    </sheetDataSet>
  </externalBook>
</externalLink>
</file>

<file path=xl/tables/table1.xml><?xml version="1.0" encoding="utf-8"?>
<table xmlns="http://schemas.openxmlformats.org/spreadsheetml/2006/main" id="1" name="Tabela13452" displayName="Tabela13452" ref="A8:L88" totalsRowShown="0" headerRowDxfId="33" dataDxfId="31" headerRowBorderDxfId="32" tableBorderDxfId="30" totalsRowBorderDxfId="29">
  <autoFilter ref="A8:L88"/>
  <tableColumns count="12">
    <tableColumn id="1" name="L.P." dataDxfId="28"/>
    <tableColumn id="2" name="Cel szczegółowy w którym dokonywana jest zmiana" dataDxfId="27"/>
    <tableColumn id="3" name="Priorytet w którym dokonywana jest zmiana" dataDxfId="26"/>
    <tableColumn id="4" name="Rodzaj zmiany" dataDxfId="25"/>
    <tableColumn id="12" name="Czy zmiana wynika z MTR" dataDxfId="24"/>
    <tableColumn id="5" name="Opis proponowanej zmiany" dataDxfId="23"/>
    <tableColumn id="6" name="Uzasadnienie " dataDxfId="22"/>
    <tableColumn id="7" name="Stanowisko IK UP do przedstawionej zmiany" dataDxfId="21"/>
    <tableColumn id="8" name="Odniesienie IZ do uwag IK UP" dataDxfId="20"/>
    <tableColumn id="9" name="Stanowisko KE do przedstawionej zmiany" dataDxfId="19"/>
    <tableColumn id="10" name="Odniesienie IZ do uwag KE" dataDxfId="18"/>
    <tableColumn id="11" name="Ostateczne stanowisko strony polskiej" dataDxfId="17"/>
  </tableColumns>
  <tableStyleInfo name="TableStyleMedium2" showFirstColumn="0" showLastColumn="0" showRowStripes="1" showColumnStripes="0"/>
</table>
</file>

<file path=xl/tables/table2.xml><?xml version="1.0" encoding="utf-8"?>
<table xmlns="http://schemas.openxmlformats.org/spreadsheetml/2006/main" id="2" name="Tabela134523" displayName="Tabela134523" ref="A8:L114" totalsRowShown="0" headerRowDxfId="16" dataDxfId="14" headerRowBorderDxfId="15" tableBorderDxfId="13" totalsRowBorderDxfId="12">
  <autoFilter ref="A8:L114"/>
  <tableColumns count="12">
    <tableColumn id="1" name="L.P." dataDxfId="11"/>
    <tableColumn id="2" name="Cel szczegółowy w którym dokonywana jest zmiana" dataDxfId="10"/>
    <tableColumn id="3" name="Priorytet w którym dokonywana jest zmiana" dataDxfId="9"/>
    <tableColumn id="4" name="Rodzaj zmiany" dataDxfId="8"/>
    <tableColumn id="12" name="Czy zmiana wynika z MTR" dataDxfId="7"/>
    <tableColumn id="5" name="Opis proponowanej zmiany" dataDxfId="6"/>
    <tableColumn id="6" name="Uzasadnienie " dataDxfId="5"/>
    <tableColumn id="7" name="Stanowisko IK UP do przedstawionej zmiany" dataDxfId="4"/>
    <tableColumn id="8" name="Odniesienie IZ do uwag IK UP" dataDxfId="3"/>
    <tableColumn id="9" name="Stanowisko KE do przedstawionej zmiany" dataDxfId="2"/>
    <tableColumn id="10" name="Odniesienie IZ do uwag KE" dataDxfId="1"/>
    <tableColumn id="11" name="Ostateczne stanowisko strony polskiej"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88"/>
  <sheetViews>
    <sheetView tabSelected="1" view="pageBreakPreview" zoomScale="60" zoomScaleNormal="80" workbookViewId="0">
      <pane ySplit="8" topLeftCell="A57" activePane="bottomLeft" state="frozen"/>
      <selection activeCell="A8" sqref="A8"/>
      <selection pane="bottomLeft" activeCell="F9" sqref="F9"/>
    </sheetView>
  </sheetViews>
  <sheetFormatPr defaultColWidth="9.140625" defaultRowHeight="15" x14ac:dyDescent="0.25"/>
  <cols>
    <col min="1" max="1" width="11.140625" style="27" customWidth="1"/>
    <col min="2" max="2" width="17.140625" style="33" customWidth="1"/>
    <col min="3" max="3" width="18.7109375" style="27" customWidth="1"/>
    <col min="4" max="4" width="15.28515625" style="33" customWidth="1"/>
    <col min="5" max="5" width="10.42578125" style="27" hidden="1" customWidth="1"/>
    <col min="6" max="6" width="57.5703125" style="27" customWidth="1"/>
    <col min="7" max="7" width="139" style="27" customWidth="1"/>
    <col min="8" max="9" width="28.28515625" style="27" customWidth="1"/>
    <col min="10" max="12" width="13.140625" style="27" customWidth="1"/>
    <col min="13" max="16384" width="9.140625" style="27"/>
  </cols>
  <sheetData>
    <row r="1" spans="1:12" s="19" customFormat="1" ht="21" x14ac:dyDescent="0.25">
      <c r="A1" s="18" t="s">
        <v>0</v>
      </c>
      <c r="B1" s="29"/>
      <c r="D1" s="29"/>
    </row>
    <row r="2" spans="1:12" s="19" customFormat="1" ht="21" x14ac:dyDescent="0.25">
      <c r="A2" s="18"/>
      <c r="B2" s="29"/>
      <c r="D2" s="29"/>
    </row>
    <row r="3" spans="1:12" s="19" customFormat="1" ht="21" x14ac:dyDescent="0.25">
      <c r="A3" s="56" t="s">
        <v>1</v>
      </c>
      <c r="B3" s="57"/>
      <c r="C3" s="57"/>
      <c r="D3" s="58" t="s">
        <v>2</v>
      </c>
      <c r="E3" s="58"/>
      <c r="F3" s="58"/>
    </row>
    <row r="4" spans="1:12" s="19" customFormat="1" ht="21" x14ac:dyDescent="0.25">
      <c r="A4" s="20"/>
      <c r="B4" s="47"/>
      <c r="C4" s="20"/>
      <c r="D4" s="47"/>
      <c r="E4" s="20"/>
      <c r="F4" s="20"/>
    </row>
    <row r="5" spans="1:12" s="19" customFormat="1" ht="21" x14ac:dyDescent="0.25">
      <c r="A5" s="59" t="s">
        <v>3</v>
      </c>
      <c r="B5" s="60"/>
      <c r="C5" s="21" t="s">
        <v>4</v>
      </c>
      <c r="D5" s="21" t="s">
        <v>5</v>
      </c>
      <c r="E5" s="20"/>
      <c r="F5" s="20"/>
    </row>
    <row r="6" spans="1:12" s="19" customFormat="1" ht="21" x14ac:dyDescent="0.25">
      <c r="A6" s="61"/>
      <c r="B6" s="62"/>
      <c r="C6" s="30" t="s">
        <v>6</v>
      </c>
      <c r="D6" s="30"/>
      <c r="E6" s="20"/>
      <c r="F6" s="20"/>
    </row>
    <row r="7" spans="1:12" s="19" customFormat="1" ht="21" x14ac:dyDescent="0.25">
      <c r="A7" s="20"/>
      <c r="B7" s="47"/>
      <c r="C7" s="20"/>
      <c r="D7" s="47"/>
      <c r="E7" s="20"/>
      <c r="F7" s="20"/>
    </row>
    <row r="8" spans="1:12" s="19" customFormat="1" ht="60" x14ac:dyDescent="0.25">
      <c r="A8" s="22" t="s">
        <v>7</v>
      </c>
      <c r="B8" s="23" t="s">
        <v>8</v>
      </c>
      <c r="C8" s="23" t="s">
        <v>9</v>
      </c>
      <c r="D8" s="23" t="s">
        <v>10</v>
      </c>
      <c r="E8" s="23" t="s">
        <v>11</v>
      </c>
      <c r="F8" s="23" t="s">
        <v>12</v>
      </c>
      <c r="G8" s="23" t="s">
        <v>13</v>
      </c>
      <c r="H8" s="24" t="s">
        <v>14</v>
      </c>
      <c r="I8" s="24" t="s">
        <v>15</v>
      </c>
      <c r="J8" s="25" t="s">
        <v>16</v>
      </c>
      <c r="K8" s="25" t="s">
        <v>17</v>
      </c>
      <c r="L8" s="26" t="s">
        <v>18</v>
      </c>
    </row>
    <row r="9" spans="1:12" ht="120.75" customHeight="1" x14ac:dyDescent="0.25">
      <c r="A9" s="28">
        <v>1</v>
      </c>
      <c r="B9" s="31" t="s">
        <v>19</v>
      </c>
      <c r="C9" s="14" t="s">
        <v>20</v>
      </c>
      <c r="D9" s="31" t="s">
        <v>21</v>
      </c>
      <c r="E9" s="14"/>
      <c r="F9" s="14" t="s">
        <v>478</v>
      </c>
      <c r="G9" s="14" t="s">
        <v>22</v>
      </c>
      <c r="H9" s="14" t="s">
        <v>23</v>
      </c>
      <c r="I9" s="14"/>
      <c r="J9" s="14"/>
      <c r="K9" s="14"/>
      <c r="L9" s="16"/>
    </row>
    <row r="10" spans="1:12" ht="288" customHeight="1" x14ac:dyDescent="0.25">
      <c r="A10" s="28">
        <v>2</v>
      </c>
      <c r="B10" s="31" t="s">
        <v>19</v>
      </c>
      <c r="C10" s="14" t="s">
        <v>20</v>
      </c>
      <c r="D10" s="31" t="s">
        <v>24</v>
      </c>
      <c r="E10" s="15"/>
      <c r="F10" s="14" t="s">
        <v>25</v>
      </c>
      <c r="G10" s="14" t="s">
        <v>26</v>
      </c>
      <c r="H10" s="14" t="s">
        <v>23</v>
      </c>
      <c r="I10" s="14"/>
      <c r="J10" s="14"/>
      <c r="K10" s="14"/>
      <c r="L10" s="16"/>
    </row>
    <row r="11" spans="1:12" ht="111" customHeight="1" x14ac:dyDescent="0.25">
      <c r="A11" s="28">
        <v>3</v>
      </c>
      <c r="B11" s="31" t="s">
        <v>19</v>
      </c>
      <c r="C11" s="14" t="s">
        <v>20</v>
      </c>
      <c r="D11" s="31" t="s">
        <v>27</v>
      </c>
      <c r="E11" s="14" t="s">
        <v>28</v>
      </c>
      <c r="F11" s="14" t="s">
        <v>479</v>
      </c>
      <c r="G11" s="51" t="s">
        <v>26</v>
      </c>
      <c r="H11" s="14" t="s">
        <v>23</v>
      </c>
      <c r="I11" s="14"/>
      <c r="J11" s="14"/>
      <c r="K11" s="14"/>
      <c r="L11" s="16"/>
    </row>
    <row r="12" spans="1:12" ht="108" customHeight="1" x14ac:dyDescent="0.25">
      <c r="A12" s="28">
        <v>4</v>
      </c>
      <c r="B12" s="31" t="s">
        <v>19</v>
      </c>
      <c r="C12" s="14" t="s">
        <v>20</v>
      </c>
      <c r="D12" s="31" t="s">
        <v>27</v>
      </c>
      <c r="E12" s="15"/>
      <c r="F12" s="14" t="s">
        <v>480</v>
      </c>
      <c r="G12" s="51" t="s">
        <v>26</v>
      </c>
      <c r="H12" s="14" t="s">
        <v>23</v>
      </c>
      <c r="I12" s="14"/>
      <c r="J12" s="14"/>
      <c r="K12" s="14"/>
      <c r="L12" s="16"/>
    </row>
    <row r="13" spans="1:12" ht="90" customHeight="1" x14ac:dyDescent="0.25">
      <c r="A13" s="28">
        <v>5</v>
      </c>
      <c r="B13" s="31" t="s">
        <v>19</v>
      </c>
      <c r="C13" s="14" t="s">
        <v>20</v>
      </c>
      <c r="D13" s="31" t="s">
        <v>21</v>
      </c>
      <c r="E13" s="15"/>
      <c r="F13" s="14" t="s">
        <v>481</v>
      </c>
      <c r="G13" s="14" t="s">
        <v>29</v>
      </c>
      <c r="H13" s="14" t="s">
        <v>23</v>
      </c>
      <c r="I13" s="14"/>
      <c r="J13" s="14"/>
      <c r="K13" s="14"/>
      <c r="L13" s="16"/>
    </row>
    <row r="14" spans="1:12" ht="144.75" customHeight="1" x14ac:dyDescent="0.25">
      <c r="A14" s="28">
        <v>6</v>
      </c>
      <c r="B14" s="31" t="s">
        <v>30</v>
      </c>
      <c r="C14" s="14" t="s">
        <v>31</v>
      </c>
      <c r="D14" s="31" t="s">
        <v>21</v>
      </c>
      <c r="E14" s="14"/>
      <c r="F14" s="14" t="s">
        <v>470</v>
      </c>
      <c r="G14" s="14" t="s">
        <v>32</v>
      </c>
      <c r="H14" s="14" t="s">
        <v>33</v>
      </c>
      <c r="I14" s="14"/>
      <c r="J14" s="14"/>
      <c r="K14" s="14"/>
      <c r="L14" s="16"/>
    </row>
    <row r="15" spans="1:12" ht="105" x14ac:dyDescent="0.25">
      <c r="A15" s="28">
        <v>7</v>
      </c>
      <c r="B15" s="31" t="s">
        <v>30</v>
      </c>
      <c r="C15" s="14" t="s">
        <v>31</v>
      </c>
      <c r="D15" s="31" t="s">
        <v>34</v>
      </c>
      <c r="E15" s="15"/>
      <c r="F15" s="14" t="s">
        <v>35</v>
      </c>
      <c r="G15" s="14" t="s">
        <v>36</v>
      </c>
      <c r="H15" s="14" t="s">
        <v>37</v>
      </c>
      <c r="I15" s="14"/>
      <c r="J15" s="14"/>
      <c r="K15" s="14"/>
      <c r="L15" s="16"/>
    </row>
    <row r="16" spans="1:12" ht="246" customHeight="1" x14ac:dyDescent="0.25">
      <c r="A16" s="28">
        <v>8</v>
      </c>
      <c r="B16" s="31" t="s">
        <v>30</v>
      </c>
      <c r="C16" s="14" t="s">
        <v>31</v>
      </c>
      <c r="D16" s="31" t="s">
        <v>24</v>
      </c>
      <c r="E16" s="15"/>
      <c r="F16" s="14" t="s">
        <v>38</v>
      </c>
      <c r="G16" s="14" t="s">
        <v>36</v>
      </c>
      <c r="H16" s="14" t="s">
        <v>37</v>
      </c>
      <c r="I16" s="14"/>
      <c r="J16" s="14"/>
      <c r="K16" s="14"/>
      <c r="L16" s="16"/>
    </row>
    <row r="17" spans="1:12" ht="102.75" customHeight="1" x14ac:dyDescent="0.25">
      <c r="A17" s="28">
        <v>9</v>
      </c>
      <c r="B17" s="31" t="s">
        <v>39</v>
      </c>
      <c r="C17" s="14" t="s">
        <v>31</v>
      </c>
      <c r="D17" s="31" t="s">
        <v>21</v>
      </c>
      <c r="E17" s="15"/>
      <c r="F17" s="52" t="s">
        <v>482</v>
      </c>
      <c r="G17" s="14" t="s">
        <v>40</v>
      </c>
      <c r="H17" s="14" t="s">
        <v>23</v>
      </c>
      <c r="I17" s="14"/>
      <c r="J17" s="14"/>
      <c r="K17" s="14"/>
      <c r="L17" s="16"/>
    </row>
    <row r="18" spans="1:12" ht="93.75" customHeight="1" x14ac:dyDescent="0.25">
      <c r="A18" s="28">
        <v>10</v>
      </c>
      <c r="B18" s="31" t="s">
        <v>39</v>
      </c>
      <c r="C18" s="14" t="s">
        <v>31</v>
      </c>
      <c r="D18" s="31" t="s">
        <v>21</v>
      </c>
      <c r="E18" s="14" t="s">
        <v>483</v>
      </c>
      <c r="F18" s="14" t="s">
        <v>484</v>
      </c>
      <c r="G18" s="14" t="s">
        <v>41</v>
      </c>
      <c r="H18" s="14" t="s">
        <v>23</v>
      </c>
      <c r="I18" s="14"/>
      <c r="J18" s="14"/>
      <c r="K18" s="14"/>
      <c r="L18" s="16"/>
    </row>
    <row r="19" spans="1:12" ht="93" customHeight="1" x14ac:dyDescent="0.25">
      <c r="A19" s="28">
        <v>11</v>
      </c>
      <c r="B19" s="31" t="s">
        <v>42</v>
      </c>
      <c r="C19" s="14" t="s">
        <v>31</v>
      </c>
      <c r="D19" s="31" t="s">
        <v>21</v>
      </c>
      <c r="E19" s="15"/>
      <c r="F19" s="14" t="s">
        <v>485</v>
      </c>
      <c r="G19" s="14" t="s">
        <v>43</v>
      </c>
      <c r="H19" s="14" t="s">
        <v>23</v>
      </c>
      <c r="I19" s="14"/>
      <c r="J19" s="14"/>
      <c r="K19" s="14"/>
      <c r="L19" s="16"/>
    </row>
    <row r="20" spans="1:12" ht="119.25" customHeight="1" x14ac:dyDescent="0.25">
      <c r="A20" s="28">
        <v>12</v>
      </c>
      <c r="B20" s="31" t="s">
        <v>42</v>
      </c>
      <c r="C20" s="14" t="s">
        <v>31</v>
      </c>
      <c r="D20" s="31" t="s">
        <v>21</v>
      </c>
      <c r="E20" s="15"/>
      <c r="F20" s="14" t="s">
        <v>486</v>
      </c>
      <c r="G20" s="14" t="s">
        <v>44</v>
      </c>
      <c r="H20" s="14" t="s">
        <v>23</v>
      </c>
      <c r="I20" s="14"/>
      <c r="J20" s="14"/>
      <c r="K20" s="14"/>
      <c r="L20" s="16"/>
    </row>
    <row r="21" spans="1:12" ht="103.5" customHeight="1" x14ac:dyDescent="0.25">
      <c r="A21" s="28">
        <v>13</v>
      </c>
      <c r="B21" s="28" t="s">
        <v>45</v>
      </c>
      <c r="C21" s="28" t="s">
        <v>46</v>
      </c>
      <c r="D21" s="28" t="s">
        <v>21</v>
      </c>
      <c r="E21" s="15"/>
      <c r="F21" s="53" t="s">
        <v>487</v>
      </c>
      <c r="G21" s="14" t="s">
        <v>47</v>
      </c>
      <c r="H21" s="14" t="s">
        <v>33</v>
      </c>
      <c r="I21" s="14"/>
      <c r="J21" s="14"/>
      <c r="K21" s="14"/>
      <c r="L21" s="16"/>
    </row>
    <row r="22" spans="1:12" ht="105.75" customHeight="1" x14ac:dyDescent="0.25">
      <c r="A22" s="28">
        <v>14</v>
      </c>
      <c r="B22" s="28" t="s">
        <v>45</v>
      </c>
      <c r="C22" s="28" t="s">
        <v>46</v>
      </c>
      <c r="D22" s="28" t="s">
        <v>21</v>
      </c>
      <c r="E22" s="14" t="s">
        <v>48</v>
      </c>
      <c r="F22" s="54" t="s">
        <v>488</v>
      </c>
      <c r="G22" s="14" t="s">
        <v>49</v>
      </c>
      <c r="H22" s="14" t="s">
        <v>50</v>
      </c>
      <c r="I22" s="14"/>
      <c r="J22" s="14"/>
      <c r="K22" s="14"/>
      <c r="L22" s="16"/>
    </row>
    <row r="23" spans="1:12" ht="98.25" customHeight="1" x14ac:dyDescent="0.25">
      <c r="A23" s="28">
        <v>15</v>
      </c>
      <c r="B23" s="31" t="s">
        <v>45</v>
      </c>
      <c r="C23" s="14" t="s">
        <v>46</v>
      </c>
      <c r="D23" s="31" t="s">
        <v>21</v>
      </c>
      <c r="E23" s="15"/>
      <c r="F23" s="55" t="s">
        <v>489</v>
      </c>
      <c r="G23" s="55" t="s">
        <v>51</v>
      </c>
      <c r="H23" s="14" t="s">
        <v>50</v>
      </c>
      <c r="I23" s="14"/>
      <c r="J23" s="14"/>
      <c r="K23" s="14"/>
      <c r="L23" s="16"/>
    </row>
    <row r="24" spans="1:12" ht="108.75" customHeight="1" x14ac:dyDescent="0.25">
      <c r="A24" s="28">
        <v>16</v>
      </c>
      <c r="B24" s="31" t="s">
        <v>52</v>
      </c>
      <c r="C24" s="14" t="s">
        <v>46</v>
      </c>
      <c r="D24" s="31" t="s">
        <v>21</v>
      </c>
      <c r="E24" s="15"/>
      <c r="F24" s="54" t="s">
        <v>490</v>
      </c>
      <c r="G24" s="54" t="s">
        <v>53</v>
      </c>
      <c r="H24" s="14" t="s">
        <v>50</v>
      </c>
      <c r="I24" s="14"/>
      <c r="J24" s="14"/>
      <c r="K24" s="14"/>
      <c r="L24" s="16"/>
    </row>
    <row r="25" spans="1:12" ht="115.5" customHeight="1" x14ac:dyDescent="0.25">
      <c r="A25" s="28">
        <v>17</v>
      </c>
      <c r="B25" s="31" t="s">
        <v>52</v>
      </c>
      <c r="C25" s="14" t="s">
        <v>46</v>
      </c>
      <c r="D25" s="31" t="s">
        <v>21</v>
      </c>
      <c r="E25" s="15"/>
      <c r="F25" s="51" t="s">
        <v>491</v>
      </c>
      <c r="G25" s="51" t="s">
        <v>54</v>
      </c>
      <c r="H25" s="14" t="s">
        <v>50</v>
      </c>
      <c r="I25" s="14"/>
      <c r="J25" s="14"/>
      <c r="K25" s="14"/>
      <c r="L25" s="16"/>
    </row>
    <row r="26" spans="1:12" ht="310.5" customHeight="1" x14ac:dyDescent="0.25">
      <c r="A26" s="28">
        <v>18</v>
      </c>
      <c r="B26" s="31" t="s">
        <v>55</v>
      </c>
      <c r="C26" s="14" t="s">
        <v>56</v>
      </c>
      <c r="D26" s="31" t="s">
        <v>21</v>
      </c>
      <c r="E26" s="14"/>
      <c r="F26" s="14" t="s">
        <v>471</v>
      </c>
      <c r="G26" s="14" t="s">
        <v>57</v>
      </c>
      <c r="H26" s="14" t="s">
        <v>50</v>
      </c>
      <c r="I26" s="14"/>
      <c r="J26" s="14"/>
      <c r="K26" s="14"/>
      <c r="L26" s="16"/>
    </row>
    <row r="27" spans="1:12" ht="90" customHeight="1" x14ac:dyDescent="0.25">
      <c r="A27" s="28">
        <v>19</v>
      </c>
      <c r="B27" s="31" t="s">
        <v>55</v>
      </c>
      <c r="C27" s="14" t="s">
        <v>56</v>
      </c>
      <c r="D27" s="31" t="s">
        <v>21</v>
      </c>
      <c r="E27" s="15"/>
      <c r="F27" s="14" t="s">
        <v>467</v>
      </c>
      <c r="G27" s="14" t="s">
        <v>58</v>
      </c>
      <c r="H27" s="14" t="s">
        <v>50</v>
      </c>
      <c r="I27" s="14"/>
      <c r="J27" s="14"/>
      <c r="K27" s="14"/>
      <c r="L27" s="16"/>
    </row>
    <row r="28" spans="1:12" ht="328.5" customHeight="1" x14ac:dyDescent="0.25">
      <c r="A28" s="28">
        <v>20</v>
      </c>
      <c r="B28" s="31" t="s">
        <v>59</v>
      </c>
      <c r="C28" s="14" t="s">
        <v>56</v>
      </c>
      <c r="D28" s="31" t="s">
        <v>34</v>
      </c>
      <c r="E28" s="15"/>
      <c r="F28" s="38" t="s">
        <v>60</v>
      </c>
      <c r="G28" s="14" t="s">
        <v>61</v>
      </c>
      <c r="H28" s="41" t="s">
        <v>62</v>
      </c>
      <c r="I28" s="14" t="s">
        <v>442</v>
      </c>
      <c r="J28" s="14"/>
      <c r="K28" s="14"/>
      <c r="L28" s="16"/>
    </row>
    <row r="29" spans="1:12" ht="138" customHeight="1" x14ac:dyDescent="0.25">
      <c r="A29" s="28">
        <v>21</v>
      </c>
      <c r="B29" s="31" t="s">
        <v>63</v>
      </c>
      <c r="C29" s="14" t="s">
        <v>56</v>
      </c>
      <c r="D29" s="31" t="s">
        <v>27</v>
      </c>
      <c r="E29" s="15"/>
      <c r="F29" s="14" t="s">
        <v>64</v>
      </c>
      <c r="G29" s="14" t="s">
        <v>65</v>
      </c>
      <c r="H29" s="14" t="s">
        <v>50</v>
      </c>
      <c r="I29" s="14"/>
      <c r="J29" s="14"/>
      <c r="K29" s="14"/>
      <c r="L29" s="16"/>
    </row>
    <row r="30" spans="1:12" ht="127.5" customHeight="1" x14ac:dyDescent="0.25">
      <c r="A30" s="28">
        <v>22</v>
      </c>
      <c r="B30" s="31" t="s">
        <v>63</v>
      </c>
      <c r="C30" s="14" t="s">
        <v>56</v>
      </c>
      <c r="D30" s="31" t="s">
        <v>21</v>
      </c>
      <c r="E30" s="15"/>
      <c r="F30" s="14" t="s">
        <v>466</v>
      </c>
      <c r="G30" s="14" t="s">
        <v>66</v>
      </c>
      <c r="H30" s="14" t="s">
        <v>50</v>
      </c>
      <c r="I30" s="14"/>
      <c r="J30" s="14"/>
      <c r="K30" s="14"/>
      <c r="L30" s="16"/>
    </row>
    <row r="31" spans="1:12" ht="111" customHeight="1" x14ac:dyDescent="0.25">
      <c r="A31" s="28">
        <v>23</v>
      </c>
      <c r="B31" s="31" t="s">
        <v>67</v>
      </c>
      <c r="C31" s="14" t="s">
        <v>56</v>
      </c>
      <c r="D31" s="31" t="s">
        <v>21</v>
      </c>
      <c r="E31" s="15"/>
      <c r="F31" s="14" t="s">
        <v>468</v>
      </c>
      <c r="G31" s="14" t="s">
        <v>68</v>
      </c>
      <c r="H31" s="14" t="s">
        <v>50</v>
      </c>
      <c r="I31" s="14"/>
      <c r="J31" s="14"/>
      <c r="K31" s="14"/>
      <c r="L31" s="16"/>
    </row>
    <row r="32" spans="1:12" ht="151.5" customHeight="1" x14ac:dyDescent="0.25">
      <c r="A32" s="28">
        <v>24</v>
      </c>
      <c r="B32" s="31" t="s">
        <v>67</v>
      </c>
      <c r="C32" s="14" t="s">
        <v>56</v>
      </c>
      <c r="D32" s="31" t="s">
        <v>21</v>
      </c>
      <c r="E32" s="15"/>
      <c r="F32" s="14" t="s">
        <v>469</v>
      </c>
      <c r="G32" s="14" t="s">
        <v>69</v>
      </c>
      <c r="H32" s="14" t="s">
        <v>50</v>
      </c>
      <c r="I32" s="14"/>
      <c r="J32" s="14"/>
      <c r="K32" s="14"/>
      <c r="L32" s="16"/>
    </row>
    <row r="33" spans="1:12" ht="90" customHeight="1" x14ac:dyDescent="0.25">
      <c r="A33" s="28">
        <v>25</v>
      </c>
      <c r="B33" s="31" t="s">
        <v>67</v>
      </c>
      <c r="C33" s="14" t="s">
        <v>56</v>
      </c>
      <c r="D33" s="31" t="s">
        <v>27</v>
      </c>
      <c r="E33" s="15"/>
      <c r="F33" s="14" t="s">
        <v>70</v>
      </c>
      <c r="G33" s="14" t="s">
        <v>71</v>
      </c>
      <c r="H33" s="14" t="s">
        <v>50</v>
      </c>
      <c r="I33" s="14"/>
      <c r="J33" s="14"/>
      <c r="K33" s="14"/>
      <c r="L33" s="16"/>
    </row>
    <row r="34" spans="1:12" ht="222" customHeight="1" x14ac:dyDescent="0.25">
      <c r="A34" s="28">
        <v>26</v>
      </c>
      <c r="B34" s="31" t="s">
        <v>72</v>
      </c>
      <c r="C34" s="14" t="s">
        <v>56</v>
      </c>
      <c r="D34" s="31" t="s">
        <v>24</v>
      </c>
      <c r="E34" s="14"/>
      <c r="F34" s="14" t="s">
        <v>73</v>
      </c>
      <c r="G34" s="14" t="s">
        <v>74</v>
      </c>
      <c r="H34" s="14" t="s">
        <v>50</v>
      </c>
      <c r="I34" s="14"/>
      <c r="J34" s="14"/>
      <c r="K34" s="14"/>
      <c r="L34" s="16"/>
    </row>
    <row r="35" spans="1:12" ht="90" customHeight="1" x14ac:dyDescent="0.25">
      <c r="A35" s="28">
        <v>27</v>
      </c>
      <c r="B35" s="31" t="s">
        <v>75</v>
      </c>
      <c r="C35" s="14" t="s">
        <v>56</v>
      </c>
      <c r="D35" s="31" t="s">
        <v>27</v>
      </c>
      <c r="E35" s="15"/>
      <c r="F35" s="14" t="s">
        <v>76</v>
      </c>
      <c r="G35" s="14" t="s">
        <v>77</v>
      </c>
      <c r="H35" s="14" t="s">
        <v>50</v>
      </c>
      <c r="I35" s="14"/>
      <c r="J35" s="14"/>
      <c r="K35" s="14"/>
      <c r="L35" s="16"/>
    </row>
    <row r="36" spans="1:12" ht="90" customHeight="1" x14ac:dyDescent="0.25">
      <c r="A36" s="28">
        <v>28</v>
      </c>
      <c r="B36" s="31" t="s">
        <v>78</v>
      </c>
      <c r="C36" s="14" t="s">
        <v>56</v>
      </c>
      <c r="D36" s="31" t="s">
        <v>27</v>
      </c>
      <c r="E36" s="15"/>
      <c r="F36" s="14" t="s">
        <v>79</v>
      </c>
      <c r="G36" s="14" t="s">
        <v>80</v>
      </c>
      <c r="H36" s="14" t="s">
        <v>50</v>
      </c>
      <c r="I36" s="14"/>
      <c r="J36" s="14"/>
      <c r="K36" s="14"/>
      <c r="L36" s="16"/>
    </row>
    <row r="37" spans="1:12" ht="90" x14ac:dyDescent="0.25">
      <c r="A37" s="28">
        <v>29</v>
      </c>
      <c r="B37" s="31" t="s">
        <v>78</v>
      </c>
      <c r="C37" s="14" t="s">
        <v>56</v>
      </c>
      <c r="D37" s="31" t="s">
        <v>27</v>
      </c>
      <c r="E37" s="15"/>
      <c r="F37" s="14" t="s">
        <v>81</v>
      </c>
      <c r="G37" s="14" t="s">
        <v>82</v>
      </c>
      <c r="H37" s="14" t="s">
        <v>50</v>
      </c>
      <c r="I37" s="14"/>
      <c r="J37" s="14"/>
      <c r="K37" s="14"/>
      <c r="L37" s="16"/>
    </row>
    <row r="38" spans="1:12" ht="390" x14ac:dyDescent="0.25">
      <c r="A38" s="28">
        <v>30</v>
      </c>
      <c r="B38" s="31" t="s">
        <v>78</v>
      </c>
      <c r="C38" s="14" t="s">
        <v>56</v>
      </c>
      <c r="D38" s="31" t="s">
        <v>34</v>
      </c>
      <c r="E38" s="15"/>
      <c r="F38" s="14" t="s">
        <v>83</v>
      </c>
      <c r="G38" s="14" t="s">
        <v>84</v>
      </c>
      <c r="H38" s="14" t="s">
        <v>85</v>
      </c>
      <c r="I38" s="14"/>
      <c r="J38" s="14"/>
      <c r="K38" s="14"/>
      <c r="L38" s="16"/>
    </row>
    <row r="39" spans="1:12" ht="303" customHeight="1" x14ac:dyDescent="0.25">
      <c r="A39" s="28">
        <v>31</v>
      </c>
      <c r="B39" s="31" t="s">
        <v>78</v>
      </c>
      <c r="C39" s="14" t="s">
        <v>56</v>
      </c>
      <c r="D39" s="31" t="s">
        <v>34</v>
      </c>
      <c r="E39" s="15"/>
      <c r="F39" s="15" t="s">
        <v>598</v>
      </c>
      <c r="G39" s="15" t="s">
        <v>86</v>
      </c>
      <c r="H39" s="14" t="s">
        <v>50</v>
      </c>
      <c r="I39" s="14"/>
      <c r="J39" s="14"/>
      <c r="K39" s="14"/>
      <c r="L39" s="16"/>
    </row>
    <row r="40" spans="1:12" ht="379.5" customHeight="1" x14ac:dyDescent="0.25">
      <c r="A40" s="28">
        <v>32</v>
      </c>
      <c r="B40" s="31" t="s">
        <v>45</v>
      </c>
      <c r="C40" s="14" t="s">
        <v>46</v>
      </c>
      <c r="D40" s="31" t="s">
        <v>34</v>
      </c>
      <c r="E40" s="15"/>
      <c r="F40" s="14" t="s">
        <v>87</v>
      </c>
      <c r="G40" s="14" t="s">
        <v>88</v>
      </c>
      <c r="H40" s="14" t="s">
        <v>23</v>
      </c>
      <c r="I40" s="14"/>
      <c r="J40" s="14"/>
      <c r="K40" s="14"/>
      <c r="L40" s="16"/>
    </row>
    <row r="41" spans="1:12" ht="409.5" customHeight="1" x14ac:dyDescent="0.25">
      <c r="A41" s="28">
        <v>33</v>
      </c>
      <c r="B41" s="31" t="s">
        <v>52</v>
      </c>
      <c r="C41" s="14" t="s">
        <v>46</v>
      </c>
      <c r="D41" s="31" t="s">
        <v>34</v>
      </c>
      <c r="E41" s="15"/>
      <c r="F41" s="14" t="s">
        <v>89</v>
      </c>
      <c r="G41" s="14" t="s">
        <v>88</v>
      </c>
      <c r="H41" s="14" t="s">
        <v>23</v>
      </c>
      <c r="I41" s="14"/>
      <c r="J41" s="14"/>
      <c r="K41" s="14"/>
      <c r="L41" s="16"/>
    </row>
    <row r="42" spans="1:12" ht="85.5" customHeight="1" x14ac:dyDescent="0.25">
      <c r="A42" s="28">
        <v>34</v>
      </c>
      <c r="B42" s="31" t="s">
        <v>90</v>
      </c>
      <c r="C42" s="14" t="s">
        <v>91</v>
      </c>
      <c r="D42" s="31" t="s">
        <v>27</v>
      </c>
      <c r="E42" s="14"/>
      <c r="F42" s="14" t="s">
        <v>92</v>
      </c>
      <c r="G42" s="14" t="s">
        <v>93</v>
      </c>
      <c r="H42" s="14" t="s">
        <v>23</v>
      </c>
      <c r="I42" s="14"/>
      <c r="J42" s="14"/>
      <c r="K42" s="14"/>
      <c r="L42" s="16"/>
    </row>
    <row r="43" spans="1:12" ht="163.5" customHeight="1" x14ac:dyDescent="0.25">
      <c r="A43" s="28">
        <v>35</v>
      </c>
      <c r="B43" s="31" t="s">
        <v>90</v>
      </c>
      <c r="C43" s="14" t="s">
        <v>91</v>
      </c>
      <c r="D43" s="31" t="s">
        <v>27</v>
      </c>
      <c r="E43" s="14"/>
      <c r="F43" s="14" t="s">
        <v>445</v>
      </c>
      <c r="G43" s="14" t="s">
        <v>94</v>
      </c>
      <c r="H43" s="14" t="s">
        <v>23</v>
      </c>
      <c r="I43" s="14"/>
      <c r="J43" s="14"/>
      <c r="K43" s="14"/>
      <c r="L43" s="16"/>
    </row>
    <row r="44" spans="1:12" ht="75" x14ac:dyDescent="0.25">
      <c r="A44" s="28">
        <v>36</v>
      </c>
      <c r="B44" s="31" t="s">
        <v>90</v>
      </c>
      <c r="C44" s="14" t="s">
        <v>91</v>
      </c>
      <c r="D44" s="31" t="s">
        <v>21</v>
      </c>
      <c r="E44" s="14"/>
      <c r="F44" s="14" t="s">
        <v>465</v>
      </c>
      <c r="G44" s="14" t="s">
        <v>94</v>
      </c>
      <c r="H44" s="14" t="s">
        <v>23</v>
      </c>
      <c r="I44" s="14"/>
      <c r="J44" s="14"/>
      <c r="K44" s="14"/>
      <c r="L44" s="16"/>
    </row>
    <row r="45" spans="1:12" ht="88.5" customHeight="1" x14ac:dyDescent="0.25">
      <c r="A45" s="28">
        <v>37</v>
      </c>
      <c r="B45" s="31" t="s">
        <v>90</v>
      </c>
      <c r="C45" s="14" t="s">
        <v>91</v>
      </c>
      <c r="D45" s="31" t="s">
        <v>27</v>
      </c>
      <c r="E45" s="14"/>
      <c r="F45" s="14" t="s">
        <v>95</v>
      </c>
      <c r="G45" s="14" t="s">
        <v>96</v>
      </c>
      <c r="H45" s="14" t="s">
        <v>23</v>
      </c>
      <c r="I45" s="14"/>
      <c r="J45" s="14"/>
      <c r="K45" s="14"/>
      <c r="L45" s="16"/>
    </row>
    <row r="46" spans="1:12" ht="87" customHeight="1" x14ac:dyDescent="0.25">
      <c r="A46" s="28">
        <v>38</v>
      </c>
      <c r="B46" s="31" t="s">
        <v>90</v>
      </c>
      <c r="C46" s="14" t="s">
        <v>91</v>
      </c>
      <c r="D46" s="31" t="s">
        <v>27</v>
      </c>
      <c r="E46" s="14"/>
      <c r="F46" s="14" t="s">
        <v>97</v>
      </c>
      <c r="G46" s="14" t="s">
        <v>96</v>
      </c>
      <c r="H46" s="14" t="s">
        <v>23</v>
      </c>
      <c r="I46" s="14"/>
      <c r="J46" s="14"/>
      <c r="K46" s="14"/>
      <c r="L46" s="16"/>
    </row>
    <row r="47" spans="1:12" ht="97.5" customHeight="1" x14ac:dyDescent="0.25">
      <c r="A47" s="28">
        <v>39</v>
      </c>
      <c r="B47" s="31" t="s">
        <v>90</v>
      </c>
      <c r="C47" s="14" t="s">
        <v>91</v>
      </c>
      <c r="D47" s="31" t="s">
        <v>27</v>
      </c>
      <c r="E47" s="14"/>
      <c r="F47" s="14" t="s">
        <v>98</v>
      </c>
      <c r="G47" s="14" t="s">
        <v>99</v>
      </c>
      <c r="H47" s="14" t="s">
        <v>23</v>
      </c>
      <c r="I47" s="14"/>
      <c r="J47" s="14"/>
      <c r="K47" s="14"/>
      <c r="L47" s="16"/>
    </row>
    <row r="48" spans="1:12" ht="97.5" customHeight="1" x14ac:dyDescent="0.25">
      <c r="A48" s="28">
        <v>40</v>
      </c>
      <c r="B48" s="31" t="s">
        <v>90</v>
      </c>
      <c r="C48" s="14" t="s">
        <v>91</v>
      </c>
      <c r="D48" s="31" t="s">
        <v>27</v>
      </c>
      <c r="E48" s="14"/>
      <c r="F48" s="14" t="s">
        <v>100</v>
      </c>
      <c r="G48" s="14" t="s">
        <v>101</v>
      </c>
      <c r="H48" s="14" t="s">
        <v>23</v>
      </c>
      <c r="I48" s="14"/>
      <c r="J48" s="14"/>
      <c r="K48" s="14"/>
      <c r="L48" s="16"/>
    </row>
    <row r="49" spans="1:14" ht="100.5" customHeight="1" x14ac:dyDescent="0.25">
      <c r="A49" s="28">
        <v>41</v>
      </c>
      <c r="B49" s="31" t="s">
        <v>90</v>
      </c>
      <c r="C49" s="14" t="s">
        <v>91</v>
      </c>
      <c r="D49" s="31" t="s">
        <v>27</v>
      </c>
      <c r="E49" s="14"/>
      <c r="F49" s="14" t="s">
        <v>102</v>
      </c>
      <c r="G49" s="14" t="s">
        <v>103</v>
      </c>
      <c r="H49" s="14" t="s">
        <v>23</v>
      </c>
      <c r="I49" s="14"/>
      <c r="J49" s="14"/>
      <c r="K49" s="14"/>
      <c r="L49" s="16"/>
    </row>
    <row r="50" spans="1:14" ht="92.25" customHeight="1" x14ac:dyDescent="0.25">
      <c r="A50" s="28">
        <v>42</v>
      </c>
      <c r="B50" s="31" t="s">
        <v>90</v>
      </c>
      <c r="C50" s="14" t="s">
        <v>91</v>
      </c>
      <c r="D50" s="31" t="s">
        <v>27</v>
      </c>
      <c r="E50" s="14"/>
      <c r="F50" s="14" t="s">
        <v>104</v>
      </c>
      <c r="G50" s="14" t="s">
        <v>105</v>
      </c>
      <c r="H50" s="14" t="s">
        <v>23</v>
      </c>
      <c r="I50" s="14"/>
      <c r="J50" s="14"/>
      <c r="K50" s="14"/>
      <c r="L50" s="16"/>
    </row>
    <row r="51" spans="1:14" ht="83.25" customHeight="1" x14ac:dyDescent="0.25">
      <c r="A51" s="28">
        <v>43</v>
      </c>
      <c r="B51" s="31" t="s">
        <v>90</v>
      </c>
      <c r="C51" s="14" t="s">
        <v>91</v>
      </c>
      <c r="D51" s="31" t="s">
        <v>21</v>
      </c>
      <c r="E51" s="14"/>
      <c r="F51" s="14" t="s">
        <v>463</v>
      </c>
      <c r="G51" s="14" t="s">
        <v>106</v>
      </c>
      <c r="H51" s="14" t="s">
        <v>23</v>
      </c>
      <c r="I51" s="14"/>
      <c r="J51" s="14"/>
      <c r="K51" s="14"/>
      <c r="L51" s="16"/>
    </row>
    <row r="52" spans="1:14" ht="84.75" customHeight="1" x14ac:dyDescent="0.25">
      <c r="A52" s="28">
        <v>44</v>
      </c>
      <c r="B52" s="31" t="s">
        <v>90</v>
      </c>
      <c r="C52" s="14" t="s">
        <v>91</v>
      </c>
      <c r="D52" s="31" t="s">
        <v>27</v>
      </c>
      <c r="E52" s="14"/>
      <c r="F52" s="14" t="s">
        <v>107</v>
      </c>
      <c r="G52" s="14" t="s">
        <v>108</v>
      </c>
      <c r="H52" s="14" t="s">
        <v>23</v>
      </c>
      <c r="I52" s="14"/>
      <c r="J52" s="14"/>
      <c r="K52" s="14"/>
      <c r="L52" s="16"/>
    </row>
    <row r="53" spans="1:14" ht="102" customHeight="1" x14ac:dyDescent="0.25">
      <c r="A53" s="28">
        <v>45</v>
      </c>
      <c r="B53" s="31" t="s">
        <v>90</v>
      </c>
      <c r="C53" s="14" t="s">
        <v>91</v>
      </c>
      <c r="D53" s="31" t="s">
        <v>27</v>
      </c>
      <c r="E53" s="15"/>
      <c r="F53" s="14" t="s">
        <v>109</v>
      </c>
      <c r="G53" s="14" t="s">
        <v>110</v>
      </c>
      <c r="H53" s="14" t="s">
        <v>23</v>
      </c>
      <c r="I53" s="14"/>
      <c r="J53" s="14"/>
      <c r="K53" s="14"/>
      <c r="L53" s="16"/>
      <c r="N53" s="27" t="s">
        <v>111</v>
      </c>
    </row>
    <row r="54" spans="1:14" ht="165.75" customHeight="1" x14ac:dyDescent="0.25">
      <c r="A54" s="28">
        <v>46</v>
      </c>
      <c r="B54" s="31" t="s">
        <v>90</v>
      </c>
      <c r="C54" s="14" t="s">
        <v>91</v>
      </c>
      <c r="D54" s="31" t="s">
        <v>27</v>
      </c>
      <c r="E54" s="14"/>
      <c r="F54" s="14" t="s">
        <v>112</v>
      </c>
      <c r="G54" s="14" t="s">
        <v>113</v>
      </c>
      <c r="H54" s="14" t="s">
        <v>23</v>
      </c>
      <c r="I54" s="14"/>
      <c r="J54" s="14"/>
      <c r="K54" s="14"/>
      <c r="L54" s="16"/>
    </row>
    <row r="55" spans="1:14" ht="84.75" customHeight="1" x14ac:dyDescent="0.25">
      <c r="A55" s="28">
        <v>47</v>
      </c>
      <c r="B55" s="31" t="s">
        <v>90</v>
      </c>
      <c r="C55" s="14" t="s">
        <v>91</v>
      </c>
      <c r="D55" s="31" t="s">
        <v>27</v>
      </c>
      <c r="E55" s="14"/>
      <c r="F55" s="14" t="s">
        <v>114</v>
      </c>
      <c r="G55" s="14" t="s">
        <v>115</v>
      </c>
      <c r="H55" s="14" t="s">
        <v>23</v>
      </c>
      <c r="I55" s="14"/>
      <c r="J55" s="14"/>
      <c r="K55" s="14"/>
      <c r="L55" s="16"/>
    </row>
    <row r="56" spans="1:14" ht="150" customHeight="1" x14ac:dyDescent="0.25">
      <c r="A56" s="28">
        <v>48</v>
      </c>
      <c r="B56" s="31" t="s">
        <v>90</v>
      </c>
      <c r="C56" s="14" t="s">
        <v>91</v>
      </c>
      <c r="D56" s="31" t="s">
        <v>21</v>
      </c>
      <c r="E56" s="14"/>
      <c r="F56" s="14" t="s">
        <v>492</v>
      </c>
      <c r="G56" s="54" t="s">
        <v>493</v>
      </c>
      <c r="H56" s="14" t="s">
        <v>23</v>
      </c>
      <c r="I56" s="14"/>
      <c r="J56" s="14"/>
      <c r="K56" s="14"/>
      <c r="L56" s="16"/>
    </row>
    <row r="57" spans="1:14" ht="90" customHeight="1" x14ac:dyDescent="0.25">
      <c r="A57" s="28">
        <v>49</v>
      </c>
      <c r="B57" s="31" t="s">
        <v>90</v>
      </c>
      <c r="C57" s="14" t="s">
        <v>91</v>
      </c>
      <c r="D57" s="31" t="s">
        <v>27</v>
      </c>
      <c r="E57" s="14"/>
      <c r="F57" s="14" t="s">
        <v>116</v>
      </c>
      <c r="G57" s="14" t="s">
        <v>117</v>
      </c>
      <c r="H57" s="14" t="s">
        <v>23</v>
      </c>
      <c r="I57" s="14"/>
      <c r="J57" s="14"/>
      <c r="K57" s="14"/>
      <c r="L57" s="16"/>
    </row>
    <row r="58" spans="1:14" ht="85.5" customHeight="1" x14ac:dyDescent="0.25">
      <c r="A58" s="28">
        <v>50</v>
      </c>
      <c r="B58" s="31" t="s">
        <v>90</v>
      </c>
      <c r="C58" s="14" t="s">
        <v>91</v>
      </c>
      <c r="D58" s="31" t="s">
        <v>27</v>
      </c>
      <c r="E58" s="14"/>
      <c r="F58" s="14" t="s">
        <v>118</v>
      </c>
      <c r="G58" s="14" t="s">
        <v>119</v>
      </c>
      <c r="H58" s="14" t="s">
        <v>23</v>
      </c>
      <c r="I58" s="14"/>
      <c r="J58" s="14"/>
      <c r="K58" s="14"/>
      <c r="L58" s="16"/>
    </row>
    <row r="59" spans="1:14" ht="105" customHeight="1" x14ac:dyDescent="0.25">
      <c r="A59" s="28">
        <v>51</v>
      </c>
      <c r="B59" s="31" t="s">
        <v>90</v>
      </c>
      <c r="C59" s="14" t="s">
        <v>91</v>
      </c>
      <c r="D59" s="31" t="s">
        <v>27</v>
      </c>
      <c r="E59" s="15"/>
      <c r="F59" s="14" t="s">
        <v>120</v>
      </c>
      <c r="G59" s="14" t="s">
        <v>121</v>
      </c>
      <c r="H59" s="14" t="s">
        <v>23</v>
      </c>
      <c r="I59" s="14"/>
      <c r="J59" s="14"/>
      <c r="K59" s="14"/>
      <c r="L59" s="16"/>
    </row>
    <row r="60" spans="1:14" ht="114.75" customHeight="1" x14ac:dyDescent="0.25">
      <c r="A60" s="28">
        <v>52</v>
      </c>
      <c r="B60" s="31" t="s">
        <v>90</v>
      </c>
      <c r="C60" s="14" t="s">
        <v>91</v>
      </c>
      <c r="D60" s="31" t="s">
        <v>27</v>
      </c>
      <c r="E60" s="14"/>
      <c r="F60" s="14" t="s">
        <v>122</v>
      </c>
      <c r="G60" s="14" t="s">
        <v>123</v>
      </c>
      <c r="H60" s="14" t="s">
        <v>23</v>
      </c>
      <c r="I60" s="14"/>
      <c r="J60" s="14"/>
      <c r="K60" s="14"/>
      <c r="L60" s="16"/>
    </row>
    <row r="61" spans="1:14" ht="86.25" customHeight="1" x14ac:dyDescent="0.25">
      <c r="A61" s="28">
        <v>53</v>
      </c>
      <c r="B61" s="31" t="s">
        <v>90</v>
      </c>
      <c r="C61" s="14" t="s">
        <v>91</v>
      </c>
      <c r="D61" s="31" t="s">
        <v>27</v>
      </c>
      <c r="E61" s="15"/>
      <c r="F61" s="14" t="s">
        <v>124</v>
      </c>
      <c r="G61" s="14" t="s">
        <v>101</v>
      </c>
      <c r="H61" s="14" t="s">
        <v>23</v>
      </c>
      <c r="I61" s="14"/>
      <c r="J61" s="14"/>
      <c r="K61" s="14"/>
      <c r="L61" s="16"/>
    </row>
    <row r="62" spans="1:14" ht="114.75" customHeight="1" x14ac:dyDescent="0.25">
      <c r="A62" s="28">
        <v>54</v>
      </c>
      <c r="B62" s="31" t="s">
        <v>90</v>
      </c>
      <c r="C62" s="14" t="s">
        <v>91</v>
      </c>
      <c r="D62" s="31" t="s">
        <v>27</v>
      </c>
      <c r="E62" s="14"/>
      <c r="F62" s="14" t="s">
        <v>125</v>
      </c>
      <c r="G62" s="14" t="s">
        <v>126</v>
      </c>
      <c r="H62" s="14" t="s">
        <v>23</v>
      </c>
      <c r="I62" s="14"/>
      <c r="J62" s="14"/>
      <c r="K62" s="14"/>
      <c r="L62" s="16"/>
    </row>
    <row r="63" spans="1:14" ht="88.5" customHeight="1" x14ac:dyDescent="0.25">
      <c r="A63" s="28">
        <v>55</v>
      </c>
      <c r="B63" s="32" t="s">
        <v>90</v>
      </c>
      <c r="C63" s="15" t="s">
        <v>91</v>
      </c>
      <c r="D63" s="32" t="s">
        <v>21</v>
      </c>
      <c r="E63" s="15"/>
      <c r="F63" s="15" t="s">
        <v>464</v>
      </c>
      <c r="G63" s="15" t="s">
        <v>127</v>
      </c>
      <c r="H63" s="14" t="s">
        <v>23</v>
      </c>
      <c r="I63" s="15"/>
      <c r="J63" s="15"/>
      <c r="K63" s="15"/>
      <c r="L63" s="17"/>
    </row>
    <row r="64" spans="1:14" ht="90" customHeight="1" x14ac:dyDescent="0.25">
      <c r="A64" s="28">
        <v>56</v>
      </c>
      <c r="B64" s="32" t="s">
        <v>90</v>
      </c>
      <c r="C64" s="15" t="s">
        <v>91</v>
      </c>
      <c r="D64" s="32" t="s">
        <v>21</v>
      </c>
      <c r="E64" s="15"/>
      <c r="F64" s="15" t="s">
        <v>462</v>
      </c>
      <c r="G64" s="15" t="s">
        <v>128</v>
      </c>
      <c r="H64" s="14" t="s">
        <v>23</v>
      </c>
      <c r="I64" s="15"/>
      <c r="J64" s="15"/>
      <c r="K64" s="15"/>
      <c r="L64" s="17"/>
    </row>
    <row r="65" spans="1:12" ht="161.25" customHeight="1" x14ac:dyDescent="0.25">
      <c r="A65" s="28">
        <v>57</v>
      </c>
      <c r="B65" s="32" t="s">
        <v>90</v>
      </c>
      <c r="C65" s="15" t="s">
        <v>91</v>
      </c>
      <c r="D65" s="32" t="s">
        <v>34</v>
      </c>
      <c r="E65" s="15"/>
      <c r="F65" s="15" t="s">
        <v>129</v>
      </c>
      <c r="G65" s="15" t="s">
        <v>130</v>
      </c>
      <c r="H65" s="14" t="s">
        <v>23</v>
      </c>
      <c r="I65" s="15"/>
      <c r="J65" s="15"/>
      <c r="K65" s="15"/>
      <c r="L65" s="17"/>
    </row>
    <row r="66" spans="1:12" ht="85.5" customHeight="1" x14ac:dyDescent="0.25">
      <c r="A66" s="28">
        <v>58</v>
      </c>
      <c r="B66" s="32" t="s">
        <v>90</v>
      </c>
      <c r="C66" s="15" t="s">
        <v>91</v>
      </c>
      <c r="D66" s="32" t="s">
        <v>34</v>
      </c>
      <c r="E66" s="15"/>
      <c r="F66" s="15" t="s">
        <v>131</v>
      </c>
      <c r="G66" s="15" t="s">
        <v>94</v>
      </c>
      <c r="H66" s="14" t="s">
        <v>23</v>
      </c>
      <c r="I66" s="15"/>
      <c r="J66" s="15"/>
      <c r="K66" s="15"/>
      <c r="L66" s="17"/>
    </row>
    <row r="67" spans="1:12" ht="409.5" x14ac:dyDescent="0.25">
      <c r="A67" s="28">
        <v>59</v>
      </c>
      <c r="B67" s="32" t="s">
        <v>90</v>
      </c>
      <c r="C67" s="15" t="s">
        <v>91</v>
      </c>
      <c r="D67" s="32" t="s">
        <v>34</v>
      </c>
      <c r="E67" s="15"/>
      <c r="F67" s="34" t="s">
        <v>132</v>
      </c>
      <c r="G67" s="15" t="s">
        <v>94</v>
      </c>
      <c r="H67" s="14" t="s">
        <v>23</v>
      </c>
      <c r="I67" s="14"/>
      <c r="J67" s="14"/>
      <c r="K67" s="14"/>
      <c r="L67" s="16"/>
    </row>
    <row r="68" spans="1:12" ht="143.25" customHeight="1" x14ac:dyDescent="0.25">
      <c r="A68" s="28">
        <v>60</v>
      </c>
      <c r="B68" s="32" t="s">
        <v>90</v>
      </c>
      <c r="C68" s="15" t="s">
        <v>91</v>
      </c>
      <c r="D68" s="32" t="s">
        <v>34</v>
      </c>
      <c r="E68" s="15"/>
      <c r="F68" s="14" t="s">
        <v>494</v>
      </c>
      <c r="G68" s="14" t="s">
        <v>133</v>
      </c>
      <c r="H68" s="14" t="s">
        <v>50</v>
      </c>
      <c r="I68" s="14"/>
      <c r="J68" s="14"/>
      <c r="K68" s="14"/>
      <c r="L68" s="16"/>
    </row>
    <row r="69" spans="1:12" ht="387" customHeight="1" x14ac:dyDescent="0.25">
      <c r="A69" s="28">
        <v>61</v>
      </c>
      <c r="B69" s="32" t="s">
        <v>90</v>
      </c>
      <c r="C69" s="15" t="s">
        <v>91</v>
      </c>
      <c r="D69" s="31" t="s">
        <v>34</v>
      </c>
      <c r="E69" s="15"/>
      <c r="F69" s="14" t="s">
        <v>495</v>
      </c>
      <c r="G69" s="14" t="s">
        <v>134</v>
      </c>
      <c r="H69" s="14" t="s">
        <v>33</v>
      </c>
      <c r="I69" s="14"/>
      <c r="J69" s="14"/>
      <c r="K69" s="14"/>
      <c r="L69" s="16"/>
    </row>
    <row r="70" spans="1:12" ht="409.5" customHeight="1" x14ac:dyDescent="0.25">
      <c r="A70" s="28">
        <v>62</v>
      </c>
      <c r="B70" s="32" t="s">
        <v>90</v>
      </c>
      <c r="C70" s="15" t="s">
        <v>91</v>
      </c>
      <c r="D70" s="31" t="s">
        <v>34</v>
      </c>
      <c r="E70" s="15"/>
      <c r="F70" s="34" t="s">
        <v>496</v>
      </c>
      <c r="G70" s="14" t="s">
        <v>134</v>
      </c>
      <c r="H70" s="14" t="s">
        <v>33</v>
      </c>
      <c r="I70" s="14"/>
      <c r="J70" s="14"/>
      <c r="K70" s="14"/>
      <c r="L70" s="16"/>
    </row>
    <row r="71" spans="1:12" ht="104.25" customHeight="1" x14ac:dyDescent="0.25">
      <c r="A71" s="28">
        <v>63</v>
      </c>
      <c r="B71" s="31" t="s">
        <v>135</v>
      </c>
      <c r="C71" s="14" t="s">
        <v>136</v>
      </c>
      <c r="D71" s="31" t="s">
        <v>21</v>
      </c>
      <c r="E71" s="15"/>
      <c r="F71" s="15" t="s">
        <v>137</v>
      </c>
      <c r="G71" s="14" t="s">
        <v>138</v>
      </c>
      <c r="H71" s="14" t="s">
        <v>33</v>
      </c>
      <c r="I71" s="14"/>
      <c r="J71" s="14"/>
      <c r="K71" s="14"/>
      <c r="L71" s="16"/>
    </row>
    <row r="72" spans="1:12" ht="101.25" customHeight="1" x14ac:dyDescent="0.25">
      <c r="A72" s="28">
        <v>64</v>
      </c>
      <c r="B72" s="31" t="s">
        <v>135</v>
      </c>
      <c r="C72" s="14" t="s">
        <v>136</v>
      </c>
      <c r="D72" s="31" t="s">
        <v>21</v>
      </c>
      <c r="E72" s="15"/>
      <c r="F72" s="15" t="s">
        <v>139</v>
      </c>
      <c r="G72" s="14" t="s">
        <v>140</v>
      </c>
      <c r="H72" s="14" t="s">
        <v>33</v>
      </c>
      <c r="I72" s="14"/>
      <c r="J72" s="14"/>
      <c r="K72" s="14"/>
      <c r="L72" s="16"/>
    </row>
    <row r="73" spans="1:12" ht="94.5" customHeight="1" x14ac:dyDescent="0.25">
      <c r="A73" s="28">
        <v>65</v>
      </c>
      <c r="B73" s="31" t="s">
        <v>135</v>
      </c>
      <c r="C73" s="14" t="s">
        <v>141</v>
      </c>
      <c r="D73" s="31" t="s">
        <v>21</v>
      </c>
      <c r="E73" s="15"/>
      <c r="F73" s="15" t="s">
        <v>142</v>
      </c>
      <c r="G73" s="14" t="s">
        <v>143</v>
      </c>
      <c r="H73" s="14" t="s">
        <v>33</v>
      </c>
      <c r="I73" s="14"/>
      <c r="J73" s="14"/>
      <c r="K73" s="14"/>
      <c r="L73" s="16"/>
    </row>
    <row r="74" spans="1:12" ht="83.25" customHeight="1" x14ac:dyDescent="0.25">
      <c r="A74" s="28">
        <v>66</v>
      </c>
      <c r="B74" s="31" t="s">
        <v>135</v>
      </c>
      <c r="C74" s="14" t="s">
        <v>144</v>
      </c>
      <c r="D74" s="31" t="s">
        <v>21</v>
      </c>
      <c r="E74" s="15"/>
      <c r="F74" s="15" t="s">
        <v>145</v>
      </c>
      <c r="G74" s="14" t="s">
        <v>146</v>
      </c>
      <c r="H74" s="14" t="s">
        <v>33</v>
      </c>
      <c r="I74" s="14"/>
      <c r="J74" s="14"/>
      <c r="K74" s="14"/>
      <c r="L74" s="16"/>
    </row>
    <row r="75" spans="1:12" ht="166.5" customHeight="1" x14ac:dyDescent="0.25">
      <c r="A75" s="28">
        <v>67</v>
      </c>
      <c r="B75" s="31" t="s">
        <v>135</v>
      </c>
      <c r="C75" s="14" t="s">
        <v>144</v>
      </c>
      <c r="D75" s="31" t="s">
        <v>27</v>
      </c>
      <c r="E75" s="15"/>
      <c r="F75" s="14" t="s">
        <v>147</v>
      </c>
      <c r="G75" s="14" t="s">
        <v>148</v>
      </c>
      <c r="H75" s="14" t="s">
        <v>33</v>
      </c>
      <c r="I75" s="14"/>
      <c r="J75" s="14"/>
      <c r="K75" s="14"/>
      <c r="L75" s="16"/>
    </row>
    <row r="76" spans="1:12" ht="236.25" customHeight="1" x14ac:dyDescent="0.25">
      <c r="A76" s="28">
        <v>68</v>
      </c>
      <c r="B76" s="31"/>
      <c r="C76" s="14"/>
      <c r="D76" s="31" t="s">
        <v>34</v>
      </c>
      <c r="E76" s="15"/>
      <c r="F76" s="15" t="s">
        <v>497</v>
      </c>
      <c r="G76" s="14" t="s">
        <v>149</v>
      </c>
      <c r="H76" s="14" t="s">
        <v>23</v>
      </c>
      <c r="I76" s="14"/>
      <c r="J76" s="14"/>
      <c r="K76" s="14"/>
      <c r="L76" s="16"/>
    </row>
    <row r="77" spans="1:12" ht="90" customHeight="1" x14ac:dyDescent="0.25">
      <c r="A77" s="28">
        <v>69</v>
      </c>
      <c r="B77" s="31"/>
      <c r="C77" s="14"/>
      <c r="D77" s="31" t="s">
        <v>34</v>
      </c>
      <c r="E77" s="15"/>
      <c r="F77" s="15" t="s">
        <v>150</v>
      </c>
      <c r="G77" s="14" t="s">
        <v>151</v>
      </c>
      <c r="H77" s="14" t="s">
        <v>23</v>
      </c>
      <c r="I77" s="14"/>
      <c r="J77" s="14"/>
      <c r="K77" s="14"/>
      <c r="L77" s="16"/>
    </row>
    <row r="78" spans="1:12" ht="96.75" customHeight="1" x14ac:dyDescent="0.25">
      <c r="A78" s="28">
        <v>70</v>
      </c>
      <c r="B78" s="31"/>
      <c r="C78" s="14"/>
      <c r="D78" s="31" t="s">
        <v>34</v>
      </c>
      <c r="E78" s="15"/>
      <c r="F78" s="15" t="s">
        <v>152</v>
      </c>
      <c r="G78" s="14" t="s">
        <v>153</v>
      </c>
      <c r="H78" s="14" t="s">
        <v>23</v>
      </c>
      <c r="I78" s="14"/>
      <c r="J78" s="14"/>
      <c r="K78" s="14"/>
      <c r="L78" s="16"/>
    </row>
    <row r="79" spans="1:12" ht="150" customHeight="1" x14ac:dyDescent="0.25">
      <c r="A79" s="28">
        <v>71</v>
      </c>
      <c r="B79" s="31"/>
      <c r="C79" s="14"/>
      <c r="D79" s="31" t="s">
        <v>34</v>
      </c>
      <c r="E79" s="15"/>
      <c r="F79" s="15" t="s">
        <v>154</v>
      </c>
      <c r="G79" s="14" t="s">
        <v>155</v>
      </c>
      <c r="H79" s="14" t="s">
        <v>23</v>
      </c>
      <c r="I79" s="14"/>
      <c r="J79" s="14"/>
      <c r="K79" s="14"/>
      <c r="L79" s="16"/>
    </row>
    <row r="80" spans="1:12" ht="75" x14ac:dyDescent="0.25">
      <c r="A80" s="28">
        <v>72</v>
      </c>
      <c r="B80" s="31"/>
      <c r="C80" s="14"/>
      <c r="D80" s="31" t="s">
        <v>34</v>
      </c>
      <c r="E80" s="15"/>
      <c r="F80" s="15" t="s">
        <v>156</v>
      </c>
      <c r="G80" s="14" t="s">
        <v>157</v>
      </c>
      <c r="H80" s="14" t="s">
        <v>23</v>
      </c>
      <c r="I80" s="14"/>
      <c r="J80" s="14"/>
      <c r="K80" s="14"/>
      <c r="L80" s="16"/>
    </row>
    <row r="81" spans="1:12" ht="100.5" customHeight="1" x14ac:dyDescent="0.25">
      <c r="A81" s="28">
        <v>73</v>
      </c>
      <c r="B81" s="31"/>
      <c r="C81" s="14"/>
      <c r="D81" s="31" t="s">
        <v>34</v>
      </c>
      <c r="E81" s="15"/>
      <c r="F81" s="15" t="s">
        <v>158</v>
      </c>
      <c r="G81" s="14" t="s">
        <v>159</v>
      </c>
      <c r="H81" s="14" t="s">
        <v>23</v>
      </c>
      <c r="I81" s="14"/>
      <c r="J81" s="14"/>
      <c r="K81" s="14"/>
      <c r="L81" s="16"/>
    </row>
    <row r="82" spans="1:12" s="40" customFormat="1" ht="184.5" customHeight="1" x14ac:dyDescent="0.25">
      <c r="A82" s="28">
        <v>74</v>
      </c>
      <c r="B82" s="32" t="s">
        <v>55</v>
      </c>
      <c r="C82" s="15" t="s">
        <v>56</v>
      </c>
      <c r="D82" s="32" t="s">
        <v>27</v>
      </c>
      <c r="E82" s="36"/>
      <c r="F82" s="35" t="s">
        <v>440</v>
      </c>
      <c r="G82" s="36" t="s">
        <v>441</v>
      </c>
      <c r="H82" s="36"/>
      <c r="I82" s="36"/>
      <c r="J82" s="36"/>
      <c r="K82" s="36"/>
      <c r="L82" s="39"/>
    </row>
    <row r="83" spans="1:12" s="40" customFormat="1" ht="75" x14ac:dyDescent="0.25">
      <c r="A83" s="28">
        <v>75</v>
      </c>
      <c r="B83" s="31" t="s">
        <v>90</v>
      </c>
      <c r="C83" s="14" t="s">
        <v>91</v>
      </c>
      <c r="D83" s="31" t="s">
        <v>21</v>
      </c>
      <c r="E83" s="15"/>
      <c r="F83" s="36" t="s">
        <v>459</v>
      </c>
      <c r="G83" s="35" t="s">
        <v>458</v>
      </c>
      <c r="H83" s="14"/>
      <c r="I83" s="14"/>
      <c r="J83" s="14"/>
      <c r="K83" s="14"/>
      <c r="L83" s="16"/>
    </row>
    <row r="84" spans="1:12" s="40" customFormat="1" ht="75" x14ac:dyDescent="0.25">
      <c r="A84" s="28">
        <v>76</v>
      </c>
      <c r="B84" s="31" t="s">
        <v>90</v>
      </c>
      <c r="C84" s="14" t="s">
        <v>91</v>
      </c>
      <c r="D84" s="31" t="s">
        <v>21</v>
      </c>
      <c r="E84" s="15"/>
      <c r="F84" s="36" t="s">
        <v>460</v>
      </c>
      <c r="G84" s="35" t="s">
        <v>461</v>
      </c>
      <c r="H84" s="14"/>
      <c r="I84" s="14"/>
      <c r="J84" s="14"/>
      <c r="K84" s="14"/>
      <c r="L84" s="16"/>
    </row>
    <row r="85" spans="1:12" s="40" customFormat="1" ht="75" x14ac:dyDescent="0.25">
      <c r="A85" s="28">
        <v>77</v>
      </c>
      <c r="B85" s="31" t="s">
        <v>90</v>
      </c>
      <c r="C85" s="14" t="s">
        <v>91</v>
      </c>
      <c r="D85" s="31" t="s">
        <v>21</v>
      </c>
      <c r="E85" s="15"/>
      <c r="F85" s="37" t="s">
        <v>472</v>
      </c>
      <c r="G85" s="35" t="s">
        <v>473</v>
      </c>
      <c r="H85" s="14"/>
      <c r="I85" s="14"/>
      <c r="J85" s="14"/>
      <c r="K85" s="14"/>
      <c r="L85" s="16"/>
    </row>
    <row r="86" spans="1:12" s="40" customFormat="1" ht="90" x14ac:dyDescent="0.25">
      <c r="A86" s="28">
        <v>78</v>
      </c>
      <c r="B86" s="31" t="s">
        <v>90</v>
      </c>
      <c r="C86" s="14" t="s">
        <v>91</v>
      </c>
      <c r="D86" s="31" t="s">
        <v>21</v>
      </c>
      <c r="E86" s="15"/>
      <c r="F86" s="36" t="s">
        <v>474</v>
      </c>
      <c r="G86" s="35" t="s">
        <v>475</v>
      </c>
      <c r="H86" s="14"/>
      <c r="I86" s="14"/>
      <c r="J86" s="14"/>
      <c r="K86" s="14"/>
      <c r="L86" s="16"/>
    </row>
    <row r="87" spans="1:12" s="40" customFormat="1" ht="90" x14ac:dyDescent="0.25">
      <c r="A87" s="28">
        <v>79</v>
      </c>
      <c r="B87" s="31" t="s">
        <v>90</v>
      </c>
      <c r="C87" s="14" t="s">
        <v>91</v>
      </c>
      <c r="D87" s="31" t="s">
        <v>21</v>
      </c>
      <c r="E87" s="15"/>
      <c r="F87" s="35" t="s">
        <v>476</v>
      </c>
      <c r="G87" s="35" t="s">
        <v>477</v>
      </c>
      <c r="H87" s="14"/>
      <c r="I87" s="14"/>
      <c r="J87" s="14"/>
      <c r="K87" s="14"/>
      <c r="L87" s="16"/>
    </row>
    <row r="88" spans="1:12" s="40" customFormat="1" ht="255.75" customHeight="1" x14ac:dyDescent="0.25">
      <c r="A88" s="28">
        <v>80</v>
      </c>
      <c r="B88" s="32"/>
      <c r="C88" s="15"/>
      <c r="D88" s="32" t="s">
        <v>34</v>
      </c>
      <c r="E88" s="36"/>
      <c r="F88" s="36" t="s">
        <v>444</v>
      </c>
      <c r="G88" s="36" t="s">
        <v>443</v>
      </c>
      <c r="H88" s="42"/>
      <c r="I88" s="42"/>
      <c r="J88" s="42"/>
      <c r="K88" s="42"/>
      <c r="L88" s="43"/>
    </row>
  </sheetData>
  <mergeCells count="3">
    <mergeCell ref="A3:C3"/>
    <mergeCell ref="D3:F3"/>
    <mergeCell ref="A5:B6"/>
  </mergeCells>
  <pageMargins left="0.23622047244094491" right="0.23622047244094491" top="0.74803149606299213" bottom="0.74803149606299213" header="0.31496062992125984" footer="0.31496062992125984"/>
  <pageSetup paperSize="8" scale="57" fitToHeight="0" orientation="landscape" r:id="rId1"/>
  <colBreaks count="1" manualBreakCount="1">
    <brk id="12" max="1048575" man="1"/>
  </colBreaks>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listy!$F$2:$F$17</xm:f>
          </x14:formula1>
          <xm:sqref>E3:E6 D3:D4</xm:sqref>
        </x14:dataValidation>
        <x14:dataValidation type="list" allowBlank="1" showInputMessage="1" showErrorMessage="1">
          <x14:formula1>
            <xm:f>listy!$D$2:$D$7</xm:f>
          </x14:formula1>
          <xm:sqref>E60 D62:E62 D26:E58 D9:D25</xm:sqref>
        </x14:dataValidation>
        <x14:dataValidation type="list" allowBlank="1" showInputMessage="1" showErrorMessage="1">
          <x14:formula1>
            <xm:f>listy!$K$2:$K$3</xm:f>
          </x14:formula1>
          <xm:sqref>E23:E25 E19:E21 E9:E10 E12:E17</xm:sqref>
        </x14:dataValidation>
        <x14:dataValidation type="list" allowBlank="1" showInputMessage="1" showErrorMessage="1">
          <x14:formula1>
            <xm:f>OFFSET(listy!$I$1,MATCH($D$3,ListaRob,0),0,COUNTIF(ListaRob,$D$3),1)</xm:f>
          </x14:formula1>
          <xm:sqref>C9:C88</xm:sqref>
        </x14:dataValidation>
        <x14:dataValidation type="list" allowBlank="1" showInputMessage="1" showErrorMessage="1">
          <x14:formula1>
            <xm:f>listy!$A$2:$A$39</xm:f>
          </x14:formula1>
          <xm:sqref>B9:B88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L114"/>
  <sheetViews>
    <sheetView zoomScale="80" zoomScaleNormal="80" workbookViewId="0">
      <pane ySplit="8" topLeftCell="A9" activePane="bottomLeft" state="frozen"/>
      <selection activeCell="A8" sqref="A8"/>
      <selection pane="bottomLeft" activeCell="A9" sqref="A9"/>
    </sheetView>
  </sheetViews>
  <sheetFormatPr defaultColWidth="9.140625" defaultRowHeight="15" x14ac:dyDescent="0.25"/>
  <cols>
    <col min="1" max="1" width="11.140625" style="27" customWidth="1"/>
    <col min="2" max="2" width="17.140625" style="33" customWidth="1"/>
    <col min="3" max="3" width="18.7109375" style="27" customWidth="1"/>
    <col min="4" max="4" width="15.28515625" style="33" customWidth="1"/>
    <col min="5" max="5" width="10.42578125" style="27" hidden="1" customWidth="1"/>
    <col min="6" max="6" width="57.5703125" style="27" customWidth="1"/>
    <col min="7" max="7" width="139" style="27" customWidth="1"/>
    <col min="8" max="9" width="28.28515625" style="27" customWidth="1"/>
    <col min="10" max="12" width="13.140625" style="27" customWidth="1"/>
    <col min="13" max="16384" width="9.140625" style="27"/>
  </cols>
  <sheetData>
    <row r="1" spans="1:12" s="19" customFormat="1" ht="21" x14ac:dyDescent="0.25">
      <c r="A1" s="18" t="s">
        <v>0</v>
      </c>
      <c r="B1" s="29"/>
      <c r="D1" s="29"/>
    </row>
    <row r="2" spans="1:12" s="19" customFormat="1" ht="21" x14ac:dyDescent="0.25">
      <c r="A2" s="18"/>
      <c r="B2" s="29"/>
      <c r="D2" s="29"/>
    </row>
    <row r="3" spans="1:12" s="19" customFormat="1" ht="21" x14ac:dyDescent="0.25">
      <c r="A3" s="56" t="s">
        <v>1</v>
      </c>
      <c r="B3" s="57"/>
      <c r="C3" s="57"/>
      <c r="D3" s="58" t="s">
        <v>2</v>
      </c>
      <c r="E3" s="58"/>
      <c r="F3" s="58"/>
    </row>
    <row r="4" spans="1:12" s="19" customFormat="1" ht="21" x14ac:dyDescent="0.25">
      <c r="A4" s="20"/>
      <c r="B4" s="47"/>
      <c r="C4" s="20"/>
      <c r="D4" s="47"/>
      <c r="E4" s="20"/>
      <c r="F4" s="20"/>
    </row>
    <row r="5" spans="1:12" s="19" customFormat="1" ht="21" x14ac:dyDescent="0.25">
      <c r="A5" s="59" t="s">
        <v>3</v>
      </c>
      <c r="B5" s="60"/>
      <c r="C5" s="21" t="s">
        <v>4</v>
      </c>
      <c r="D5" s="21" t="s">
        <v>5</v>
      </c>
      <c r="E5" s="20"/>
      <c r="F5" s="20"/>
    </row>
    <row r="6" spans="1:12" s="19" customFormat="1" ht="21" x14ac:dyDescent="0.25">
      <c r="A6" s="61"/>
      <c r="B6" s="62"/>
      <c r="C6" s="30" t="s">
        <v>6</v>
      </c>
      <c r="D6" s="30"/>
      <c r="E6" s="20"/>
      <c r="F6" s="20"/>
    </row>
    <row r="7" spans="1:12" s="19" customFormat="1" ht="21" x14ac:dyDescent="0.25">
      <c r="A7" s="20"/>
      <c r="B7" s="47"/>
      <c r="C7" s="20"/>
      <c r="D7" s="47"/>
      <c r="E7" s="20"/>
      <c r="F7" s="20"/>
    </row>
    <row r="8" spans="1:12" s="19" customFormat="1" ht="60" x14ac:dyDescent="0.25">
      <c r="A8" s="22" t="s">
        <v>7</v>
      </c>
      <c r="B8" s="23" t="s">
        <v>8</v>
      </c>
      <c r="C8" s="23" t="s">
        <v>9</v>
      </c>
      <c r="D8" s="23" t="s">
        <v>10</v>
      </c>
      <c r="E8" s="23" t="s">
        <v>11</v>
      </c>
      <c r="F8" s="23" t="s">
        <v>12</v>
      </c>
      <c r="G8" s="23" t="s">
        <v>13</v>
      </c>
      <c r="H8" s="24" t="s">
        <v>14</v>
      </c>
      <c r="I8" s="24" t="s">
        <v>15</v>
      </c>
      <c r="J8" s="25" t="s">
        <v>16</v>
      </c>
      <c r="K8" s="25" t="s">
        <v>17</v>
      </c>
      <c r="L8" s="26" t="s">
        <v>18</v>
      </c>
    </row>
    <row r="9" spans="1:12" ht="90" x14ac:dyDescent="0.25">
      <c r="A9" s="28">
        <v>1</v>
      </c>
      <c r="B9" s="31"/>
      <c r="C9" s="14"/>
      <c r="D9" s="32" t="s">
        <v>160</v>
      </c>
      <c r="E9" s="15"/>
      <c r="F9" s="35" t="s">
        <v>502</v>
      </c>
      <c r="G9" s="35" t="s">
        <v>446</v>
      </c>
      <c r="H9" s="14"/>
      <c r="I9" s="14"/>
      <c r="J9" s="14"/>
      <c r="K9" s="14"/>
      <c r="L9" s="16"/>
    </row>
    <row r="10" spans="1:12" ht="90" x14ac:dyDescent="0.25">
      <c r="A10" s="28">
        <v>2</v>
      </c>
      <c r="B10" s="31"/>
      <c r="C10" s="14"/>
      <c r="D10" s="32" t="s">
        <v>160</v>
      </c>
      <c r="E10" s="15"/>
      <c r="F10" s="35" t="s">
        <v>503</v>
      </c>
      <c r="G10" s="35" t="s">
        <v>446</v>
      </c>
      <c r="H10" s="14"/>
      <c r="I10" s="14"/>
      <c r="J10" s="14"/>
      <c r="K10" s="14"/>
      <c r="L10" s="16"/>
    </row>
    <row r="11" spans="1:12" ht="270" x14ac:dyDescent="0.25">
      <c r="A11" s="28">
        <v>3</v>
      </c>
      <c r="B11" s="31"/>
      <c r="C11" s="14"/>
      <c r="D11" s="32" t="s">
        <v>160</v>
      </c>
      <c r="E11" s="15"/>
      <c r="F11" s="35" t="s">
        <v>504</v>
      </c>
      <c r="G11" s="35" t="s">
        <v>446</v>
      </c>
      <c r="H11" s="14"/>
      <c r="I11" s="14"/>
      <c r="J11" s="14"/>
      <c r="K11" s="14"/>
      <c r="L11" s="16"/>
    </row>
    <row r="12" spans="1:12" ht="105" x14ac:dyDescent="0.25">
      <c r="A12" s="28">
        <v>4</v>
      </c>
      <c r="B12" s="31"/>
      <c r="C12" s="14"/>
      <c r="D12" s="32" t="s">
        <v>160</v>
      </c>
      <c r="E12" s="15"/>
      <c r="F12" s="35" t="s">
        <v>505</v>
      </c>
      <c r="G12" s="35" t="s">
        <v>446</v>
      </c>
      <c r="H12" s="14"/>
      <c r="I12" s="14"/>
      <c r="J12" s="14"/>
      <c r="K12" s="14"/>
      <c r="L12" s="16"/>
    </row>
    <row r="13" spans="1:12" ht="90" x14ac:dyDescent="0.25">
      <c r="A13" s="28">
        <v>5</v>
      </c>
      <c r="B13" s="31"/>
      <c r="C13" s="14"/>
      <c r="D13" s="32" t="s">
        <v>160</v>
      </c>
      <c r="E13" s="15"/>
      <c r="F13" s="35" t="s">
        <v>506</v>
      </c>
      <c r="G13" s="35" t="s">
        <v>446</v>
      </c>
      <c r="H13" s="14"/>
      <c r="I13" s="14"/>
      <c r="J13" s="14"/>
      <c r="K13" s="14"/>
      <c r="L13" s="16"/>
    </row>
    <row r="14" spans="1:12" ht="409.5" x14ac:dyDescent="0.25">
      <c r="A14" s="28">
        <v>6</v>
      </c>
      <c r="B14" s="31"/>
      <c r="C14" s="14"/>
      <c r="D14" s="32" t="s">
        <v>160</v>
      </c>
      <c r="E14" s="15"/>
      <c r="F14" s="35" t="s">
        <v>507</v>
      </c>
      <c r="G14" s="35" t="s">
        <v>446</v>
      </c>
      <c r="H14" s="14"/>
      <c r="I14" s="14"/>
      <c r="J14" s="14"/>
      <c r="K14" s="14"/>
      <c r="L14" s="16"/>
    </row>
    <row r="15" spans="1:12" ht="90" x14ac:dyDescent="0.25">
      <c r="A15" s="28">
        <v>7</v>
      </c>
      <c r="B15" s="31"/>
      <c r="C15" s="14"/>
      <c r="D15" s="32" t="s">
        <v>160</v>
      </c>
      <c r="E15" s="15"/>
      <c r="F15" s="35" t="s">
        <v>508</v>
      </c>
      <c r="G15" s="35" t="s">
        <v>446</v>
      </c>
      <c r="H15" s="14"/>
      <c r="I15" s="14"/>
      <c r="J15" s="14"/>
      <c r="K15" s="14"/>
      <c r="L15" s="16"/>
    </row>
    <row r="16" spans="1:12" ht="90" x14ac:dyDescent="0.25">
      <c r="A16" s="28">
        <v>8</v>
      </c>
      <c r="B16" s="31"/>
      <c r="C16" s="14"/>
      <c r="D16" s="32" t="s">
        <v>160</v>
      </c>
      <c r="E16" s="15"/>
      <c r="F16" s="35" t="s">
        <v>509</v>
      </c>
      <c r="G16" s="35" t="s">
        <v>446</v>
      </c>
      <c r="H16" s="14"/>
      <c r="I16" s="14"/>
      <c r="J16" s="14"/>
      <c r="K16" s="14"/>
      <c r="L16" s="16"/>
    </row>
    <row r="17" spans="1:12" ht="105" x14ac:dyDescent="0.25">
      <c r="A17" s="28">
        <v>9</v>
      </c>
      <c r="B17" s="31"/>
      <c r="C17" s="14"/>
      <c r="D17" s="32" t="s">
        <v>160</v>
      </c>
      <c r="E17" s="15"/>
      <c r="F17" s="14" t="s">
        <v>510</v>
      </c>
      <c r="G17" s="14" t="s">
        <v>161</v>
      </c>
      <c r="H17" s="14" t="s">
        <v>162</v>
      </c>
      <c r="I17" s="14" t="s">
        <v>447</v>
      </c>
      <c r="J17" s="14"/>
      <c r="K17" s="14"/>
      <c r="L17" s="16"/>
    </row>
    <row r="18" spans="1:12" ht="105" x14ac:dyDescent="0.25">
      <c r="A18" s="28">
        <v>10</v>
      </c>
      <c r="B18" s="31"/>
      <c r="C18" s="14"/>
      <c r="D18" s="32" t="s">
        <v>160</v>
      </c>
      <c r="E18" s="15"/>
      <c r="F18" s="35" t="s">
        <v>499</v>
      </c>
      <c r="G18" s="35" t="s">
        <v>161</v>
      </c>
      <c r="H18" s="14" t="s">
        <v>162</v>
      </c>
      <c r="I18" s="14" t="s">
        <v>447</v>
      </c>
      <c r="J18" s="14"/>
      <c r="K18" s="14"/>
      <c r="L18" s="16"/>
    </row>
    <row r="19" spans="1:12" ht="375" x14ac:dyDescent="0.25">
      <c r="A19" s="28">
        <v>11</v>
      </c>
      <c r="B19" s="31"/>
      <c r="C19" s="14"/>
      <c r="D19" s="32" t="s">
        <v>160</v>
      </c>
      <c r="E19" s="15"/>
      <c r="F19" s="35" t="s">
        <v>498</v>
      </c>
      <c r="G19" s="35" t="s">
        <v>446</v>
      </c>
      <c r="H19" s="14"/>
      <c r="I19" s="14"/>
      <c r="J19" s="14"/>
      <c r="K19" s="14"/>
      <c r="L19" s="16"/>
    </row>
    <row r="20" spans="1:12" ht="409.5" x14ac:dyDescent="0.25">
      <c r="A20" s="28">
        <v>12</v>
      </c>
      <c r="B20" s="31"/>
      <c r="C20" s="14"/>
      <c r="D20" s="32" t="s">
        <v>160</v>
      </c>
      <c r="E20" s="15"/>
      <c r="F20" s="35" t="s">
        <v>500</v>
      </c>
      <c r="G20" s="35" t="s">
        <v>446</v>
      </c>
      <c r="H20" s="14"/>
      <c r="I20" s="14"/>
      <c r="J20" s="14"/>
      <c r="K20" s="14"/>
      <c r="L20" s="16"/>
    </row>
    <row r="21" spans="1:12" ht="105" x14ac:dyDescent="0.25">
      <c r="A21" s="28">
        <v>13</v>
      </c>
      <c r="B21" s="31"/>
      <c r="C21" s="14"/>
      <c r="D21" s="32" t="s">
        <v>160</v>
      </c>
      <c r="E21" s="15"/>
      <c r="F21" s="35" t="s">
        <v>501</v>
      </c>
      <c r="G21" s="14" t="s">
        <v>161</v>
      </c>
      <c r="H21" s="14" t="s">
        <v>162</v>
      </c>
      <c r="I21" s="14" t="s">
        <v>447</v>
      </c>
      <c r="J21" s="14"/>
      <c r="K21" s="14"/>
      <c r="L21" s="16"/>
    </row>
    <row r="22" spans="1:12" ht="315" x14ac:dyDescent="0.25">
      <c r="A22" s="28">
        <v>14</v>
      </c>
      <c r="B22" s="31"/>
      <c r="C22" s="14"/>
      <c r="D22" s="32" t="s">
        <v>160</v>
      </c>
      <c r="E22" s="15"/>
      <c r="F22" s="35" t="s">
        <v>511</v>
      </c>
      <c r="G22" s="35" t="s">
        <v>446</v>
      </c>
      <c r="H22" s="14"/>
      <c r="I22" s="14"/>
      <c r="J22" s="14"/>
      <c r="K22" s="14"/>
      <c r="L22" s="16"/>
    </row>
    <row r="23" spans="1:12" ht="390" x14ac:dyDescent="0.25">
      <c r="A23" s="28">
        <v>15</v>
      </c>
      <c r="B23" s="31"/>
      <c r="C23" s="14"/>
      <c r="D23" s="32" t="s">
        <v>160</v>
      </c>
      <c r="E23" s="15"/>
      <c r="F23" s="35" t="s">
        <v>512</v>
      </c>
      <c r="G23" s="35" t="s">
        <v>446</v>
      </c>
      <c r="H23" s="14"/>
      <c r="I23" s="14"/>
      <c r="J23" s="14"/>
      <c r="K23" s="14"/>
      <c r="L23" s="16"/>
    </row>
    <row r="24" spans="1:12" ht="90" x14ac:dyDescent="0.25">
      <c r="A24" s="28">
        <v>16</v>
      </c>
      <c r="B24" s="31"/>
      <c r="C24" s="14"/>
      <c r="D24" s="32" t="s">
        <v>160</v>
      </c>
      <c r="E24" s="15"/>
      <c r="F24" s="35" t="s">
        <v>513</v>
      </c>
      <c r="G24" s="35" t="s">
        <v>446</v>
      </c>
      <c r="H24" s="14"/>
      <c r="I24" s="14"/>
      <c r="J24" s="14"/>
      <c r="K24" s="14"/>
      <c r="L24" s="16"/>
    </row>
    <row r="25" spans="1:12" ht="105" x14ac:dyDescent="0.25">
      <c r="A25" s="28">
        <v>17</v>
      </c>
      <c r="B25" s="31"/>
      <c r="C25" s="14"/>
      <c r="D25" s="32" t="s">
        <v>160</v>
      </c>
      <c r="E25" s="15"/>
      <c r="F25" s="35" t="s">
        <v>514</v>
      </c>
      <c r="G25" s="35" t="s">
        <v>446</v>
      </c>
      <c r="H25" s="14"/>
      <c r="I25" s="14"/>
      <c r="J25" s="14"/>
      <c r="K25" s="14"/>
      <c r="L25" s="16"/>
    </row>
    <row r="26" spans="1:12" ht="210" x14ac:dyDescent="0.25">
      <c r="A26" s="28">
        <v>18</v>
      </c>
      <c r="B26" s="31"/>
      <c r="C26" s="14"/>
      <c r="D26" s="32" t="s">
        <v>160</v>
      </c>
      <c r="E26" s="15"/>
      <c r="F26" s="35" t="s">
        <v>515</v>
      </c>
      <c r="G26" s="35" t="s">
        <v>446</v>
      </c>
      <c r="H26" s="14"/>
      <c r="I26" s="14"/>
      <c r="J26" s="14"/>
      <c r="K26" s="14"/>
      <c r="L26" s="16"/>
    </row>
    <row r="27" spans="1:12" ht="330" x14ac:dyDescent="0.25">
      <c r="A27" s="28">
        <v>19</v>
      </c>
      <c r="B27" s="31"/>
      <c r="C27" s="14"/>
      <c r="D27" s="32" t="s">
        <v>160</v>
      </c>
      <c r="E27" s="15"/>
      <c r="F27" s="14" t="s">
        <v>516</v>
      </c>
      <c r="G27" s="14" t="s">
        <v>163</v>
      </c>
      <c r="H27" s="14" t="s">
        <v>162</v>
      </c>
      <c r="I27" s="14" t="s">
        <v>448</v>
      </c>
      <c r="J27" s="14"/>
      <c r="K27" s="14"/>
      <c r="L27" s="16"/>
    </row>
    <row r="28" spans="1:12" ht="409.5" x14ac:dyDescent="0.25">
      <c r="A28" s="28">
        <v>20</v>
      </c>
      <c r="B28" s="31"/>
      <c r="C28" s="14"/>
      <c r="D28" s="32" t="s">
        <v>160</v>
      </c>
      <c r="E28" s="15"/>
      <c r="F28" s="14" t="s">
        <v>517</v>
      </c>
      <c r="G28" s="14" t="s">
        <v>163</v>
      </c>
      <c r="H28" s="14" t="s">
        <v>162</v>
      </c>
      <c r="I28" s="14" t="s">
        <v>449</v>
      </c>
      <c r="J28" s="14"/>
      <c r="K28" s="14"/>
      <c r="L28" s="16"/>
    </row>
    <row r="29" spans="1:12" ht="409.5" x14ac:dyDescent="0.25">
      <c r="A29" s="28">
        <v>21</v>
      </c>
      <c r="B29" s="31"/>
      <c r="C29" s="14"/>
      <c r="D29" s="32" t="s">
        <v>160</v>
      </c>
      <c r="E29" s="15"/>
      <c r="F29" s="14" t="s">
        <v>519</v>
      </c>
      <c r="G29" s="14" t="s">
        <v>163</v>
      </c>
      <c r="H29" s="14" t="s">
        <v>162</v>
      </c>
      <c r="I29" s="14" t="s">
        <v>449</v>
      </c>
      <c r="J29" s="14"/>
      <c r="K29" s="14"/>
      <c r="L29" s="16"/>
    </row>
    <row r="30" spans="1:12" ht="409.5" x14ac:dyDescent="0.25">
      <c r="A30" s="28">
        <v>22</v>
      </c>
      <c r="B30" s="31"/>
      <c r="C30" s="14"/>
      <c r="D30" s="32" t="s">
        <v>160</v>
      </c>
      <c r="E30" s="15"/>
      <c r="F30" s="14" t="s">
        <v>518</v>
      </c>
      <c r="G30" s="14" t="s">
        <v>163</v>
      </c>
      <c r="H30" s="14" t="s">
        <v>162</v>
      </c>
      <c r="I30" s="14" t="s">
        <v>449</v>
      </c>
      <c r="J30" s="14"/>
      <c r="K30" s="14"/>
      <c r="L30" s="16"/>
    </row>
    <row r="31" spans="1:12" ht="409.5" x14ac:dyDescent="0.25">
      <c r="A31" s="28">
        <v>23</v>
      </c>
      <c r="B31" s="31"/>
      <c r="C31" s="14"/>
      <c r="D31" s="32" t="s">
        <v>160</v>
      </c>
      <c r="E31" s="15"/>
      <c r="F31" s="14" t="s">
        <v>450</v>
      </c>
      <c r="G31" s="14" t="s">
        <v>163</v>
      </c>
      <c r="H31" s="14" t="s">
        <v>162</v>
      </c>
      <c r="I31" s="14" t="s">
        <v>449</v>
      </c>
      <c r="J31" s="14"/>
      <c r="K31" s="14"/>
      <c r="L31" s="16"/>
    </row>
    <row r="32" spans="1:12" ht="409.5" x14ac:dyDescent="0.25">
      <c r="A32" s="28">
        <v>24</v>
      </c>
      <c r="B32" s="31"/>
      <c r="C32" s="14"/>
      <c r="D32" s="32" t="s">
        <v>160</v>
      </c>
      <c r="E32" s="15"/>
      <c r="F32" s="14" t="s">
        <v>451</v>
      </c>
      <c r="G32" s="14" t="s">
        <v>163</v>
      </c>
      <c r="H32" s="14" t="s">
        <v>162</v>
      </c>
      <c r="I32" s="14" t="s">
        <v>449</v>
      </c>
      <c r="J32" s="14"/>
      <c r="K32" s="14"/>
      <c r="L32" s="16"/>
    </row>
    <row r="33" spans="1:12" ht="409.5" x14ac:dyDescent="0.25">
      <c r="A33" s="28">
        <v>25</v>
      </c>
      <c r="B33" s="31"/>
      <c r="C33" s="14"/>
      <c r="D33" s="32" t="s">
        <v>160</v>
      </c>
      <c r="E33" s="15"/>
      <c r="F33" s="14" t="s">
        <v>452</v>
      </c>
      <c r="G33" s="14" t="s">
        <v>163</v>
      </c>
      <c r="H33" s="14" t="s">
        <v>162</v>
      </c>
      <c r="I33" s="14" t="s">
        <v>449</v>
      </c>
      <c r="J33" s="14"/>
      <c r="K33" s="14"/>
      <c r="L33" s="16"/>
    </row>
    <row r="34" spans="1:12" ht="409.5" x14ac:dyDescent="0.25">
      <c r="A34" s="28">
        <v>26</v>
      </c>
      <c r="B34" s="31"/>
      <c r="C34" s="14"/>
      <c r="D34" s="32" t="s">
        <v>160</v>
      </c>
      <c r="E34" s="15"/>
      <c r="F34" s="14" t="s">
        <v>521</v>
      </c>
      <c r="G34" s="14" t="s">
        <v>163</v>
      </c>
      <c r="H34" s="14" t="s">
        <v>162</v>
      </c>
      <c r="I34" s="14" t="s">
        <v>449</v>
      </c>
      <c r="J34" s="14"/>
      <c r="K34" s="14"/>
      <c r="L34" s="16"/>
    </row>
    <row r="35" spans="1:12" ht="90" x14ac:dyDescent="0.25">
      <c r="A35" s="28">
        <v>27</v>
      </c>
      <c r="B35" s="31"/>
      <c r="C35" s="14"/>
      <c r="D35" s="32" t="s">
        <v>160</v>
      </c>
      <c r="E35" s="15"/>
      <c r="F35" s="35" t="s">
        <v>520</v>
      </c>
      <c r="G35" s="35" t="s">
        <v>446</v>
      </c>
      <c r="H35" s="14"/>
      <c r="I35" s="14"/>
      <c r="J35" s="14"/>
      <c r="K35" s="14"/>
      <c r="L35" s="16"/>
    </row>
    <row r="36" spans="1:12" ht="60" x14ac:dyDescent="0.25">
      <c r="A36" s="28">
        <v>28</v>
      </c>
      <c r="B36" s="31"/>
      <c r="C36" s="14"/>
      <c r="D36" s="32" t="s">
        <v>160</v>
      </c>
      <c r="E36" s="15"/>
      <c r="F36" s="35" t="s">
        <v>522</v>
      </c>
      <c r="G36" s="35" t="s">
        <v>446</v>
      </c>
      <c r="H36" s="14"/>
      <c r="I36" s="14"/>
      <c r="J36" s="14"/>
      <c r="K36" s="14"/>
      <c r="L36" s="16"/>
    </row>
    <row r="37" spans="1:12" ht="75" x14ac:dyDescent="0.25">
      <c r="A37" s="28">
        <v>29</v>
      </c>
      <c r="B37" s="31"/>
      <c r="C37" s="14"/>
      <c r="D37" s="32" t="s">
        <v>160</v>
      </c>
      <c r="E37" s="15"/>
      <c r="F37" s="35" t="s">
        <v>523</v>
      </c>
      <c r="G37" s="35" t="s">
        <v>446</v>
      </c>
      <c r="H37" s="14"/>
      <c r="I37" s="14"/>
      <c r="J37" s="14"/>
      <c r="K37" s="14"/>
      <c r="L37" s="16"/>
    </row>
    <row r="38" spans="1:12" ht="345" x14ac:dyDescent="0.25">
      <c r="A38" s="28">
        <v>30</v>
      </c>
      <c r="B38" s="31"/>
      <c r="C38" s="14"/>
      <c r="D38" s="32" t="s">
        <v>160</v>
      </c>
      <c r="E38" s="15"/>
      <c r="F38" s="35" t="s">
        <v>524</v>
      </c>
      <c r="G38" s="35" t="s">
        <v>446</v>
      </c>
      <c r="H38" s="14"/>
      <c r="I38" s="14"/>
      <c r="J38" s="14"/>
      <c r="K38" s="14"/>
      <c r="L38" s="16"/>
    </row>
    <row r="39" spans="1:12" ht="409.5" x14ac:dyDescent="0.25">
      <c r="A39" s="28">
        <v>31</v>
      </c>
      <c r="B39" s="31"/>
      <c r="C39" s="14"/>
      <c r="D39" s="32" t="s">
        <v>160</v>
      </c>
      <c r="E39" s="15"/>
      <c r="F39" s="35" t="s">
        <v>525</v>
      </c>
      <c r="G39" s="35" t="s">
        <v>446</v>
      </c>
      <c r="H39" s="14"/>
      <c r="I39" s="14"/>
      <c r="J39" s="14"/>
      <c r="K39" s="14"/>
      <c r="L39" s="16"/>
    </row>
    <row r="40" spans="1:12" ht="75" x14ac:dyDescent="0.25">
      <c r="A40" s="28">
        <v>32</v>
      </c>
      <c r="B40" s="31"/>
      <c r="C40" s="14"/>
      <c r="D40" s="32" t="s">
        <v>160</v>
      </c>
      <c r="E40" s="15"/>
      <c r="F40" s="35" t="s">
        <v>453</v>
      </c>
      <c r="G40" s="35" t="s">
        <v>446</v>
      </c>
      <c r="H40" s="14"/>
      <c r="I40" s="14"/>
      <c r="J40" s="14"/>
      <c r="K40" s="14"/>
      <c r="L40" s="16"/>
    </row>
    <row r="41" spans="1:12" ht="75" x14ac:dyDescent="0.25">
      <c r="A41" s="28">
        <v>33</v>
      </c>
      <c r="B41" s="31"/>
      <c r="C41" s="14"/>
      <c r="D41" s="32" t="s">
        <v>160</v>
      </c>
      <c r="E41" s="15"/>
      <c r="F41" s="35" t="s">
        <v>454</v>
      </c>
      <c r="G41" s="35" t="s">
        <v>446</v>
      </c>
      <c r="H41" s="14"/>
      <c r="I41" s="14"/>
      <c r="J41" s="14"/>
      <c r="K41" s="14"/>
      <c r="L41" s="16"/>
    </row>
    <row r="42" spans="1:12" ht="210" x14ac:dyDescent="0.25">
      <c r="A42" s="28">
        <v>34</v>
      </c>
      <c r="B42" s="31"/>
      <c r="C42" s="14"/>
      <c r="D42" s="32" t="s">
        <v>160</v>
      </c>
      <c r="E42" s="15"/>
      <c r="F42" s="35" t="s">
        <v>526</v>
      </c>
      <c r="G42" s="35" t="s">
        <v>446</v>
      </c>
      <c r="H42" s="14"/>
      <c r="I42" s="14"/>
      <c r="J42" s="14"/>
      <c r="K42" s="14"/>
      <c r="L42" s="16"/>
    </row>
    <row r="43" spans="1:12" ht="409.5" x14ac:dyDescent="0.25">
      <c r="A43" s="28">
        <v>35</v>
      </c>
      <c r="B43" s="31"/>
      <c r="C43" s="14"/>
      <c r="D43" s="32" t="s">
        <v>160</v>
      </c>
      <c r="E43" s="15"/>
      <c r="F43" s="35" t="s">
        <v>527</v>
      </c>
      <c r="G43" s="35" t="s">
        <v>446</v>
      </c>
      <c r="H43" s="14"/>
      <c r="I43" s="14"/>
      <c r="J43" s="14"/>
      <c r="K43" s="14"/>
      <c r="L43" s="16"/>
    </row>
    <row r="44" spans="1:12" ht="409.5" x14ac:dyDescent="0.25">
      <c r="A44" s="28">
        <v>36</v>
      </c>
      <c r="B44" s="31"/>
      <c r="C44" s="14"/>
      <c r="D44" s="32" t="s">
        <v>160</v>
      </c>
      <c r="E44" s="15"/>
      <c r="F44" s="35" t="s">
        <v>528</v>
      </c>
      <c r="G44" s="35" t="s">
        <v>446</v>
      </c>
      <c r="H44" s="14"/>
      <c r="I44" s="14"/>
      <c r="J44" s="14"/>
      <c r="K44" s="14"/>
      <c r="L44" s="16"/>
    </row>
    <row r="45" spans="1:12" ht="409.5" x14ac:dyDescent="0.25">
      <c r="A45" s="28">
        <v>37</v>
      </c>
      <c r="B45" s="31"/>
      <c r="C45" s="14"/>
      <c r="D45" s="32" t="s">
        <v>160</v>
      </c>
      <c r="E45" s="15"/>
      <c r="F45" s="35" t="s">
        <v>529</v>
      </c>
      <c r="G45" s="35" t="s">
        <v>446</v>
      </c>
      <c r="H45" s="14"/>
      <c r="I45" s="14"/>
      <c r="J45" s="14"/>
      <c r="K45" s="14"/>
      <c r="L45" s="16"/>
    </row>
    <row r="46" spans="1:12" ht="409.5" x14ac:dyDescent="0.25">
      <c r="A46" s="28">
        <v>38</v>
      </c>
      <c r="B46" s="31"/>
      <c r="C46" s="14"/>
      <c r="D46" s="32" t="s">
        <v>160</v>
      </c>
      <c r="E46" s="15"/>
      <c r="F46" s="35" t="s">
        <v>530</v>
      </c>
      <c r="G46" s="35" t="s">
        <v>446</v>
      </c>
      <c r="H46" s="14"/>
      <c r="I46" s="14"/>
      <c r="J46" s="14"/>
      <c r="K46" s="14"/>
      <c r="L46" s="16"/>
    </row>
    <row r="47" spans="1:12" ht="75" x14ac:dyDescent="0.25">
      <c r="A47" s="28">
        <v>39</v>
      </c>
      <c r="B47" s="31"/>
      <c r="C47" s="14"/>
      <c r="D47" s="32" t="s">
        <v>160</v>
      </c>
      <c r="E47" s="15"/>
      <c r="F47" s="35" t="s">
        <v>531</v>
      </c>
      <c r="G47" s="35" t="s">
        <v>446</v>
      </c>
      <c r="H47" s="14"/>
      <c r="I47" s="14"/>
      <c r="J47" s="14"/>
      <c r="K47" s="14"/>
      <c r="L47" s="16"/>
    </row>
    <row r="48" spans="1:12" ht="195" x14ac:dyDescent="0.25">
      <c r="A48" s="28">
        <v>40</v>
      </c>
      <c r="B48" s="31"/>
      <c r="C48" s="14"/>
      <c r="D48" s="32" t="s">
        <v>160</v>
      </c>
      <c r="E48" s="15"/>
      <c r="F48" s="35" t="s">
        <v>532</v>
      </c>
      <c r="G48" s="35" t="s">
        <v>446</v>
      </c>
      <c r="H48" s="14"/>
      <c r="I48" s="14"/>
      <c r="J48" s="14"/>
      <c r="K48" s="14"/>
      <c r="L48" s="16"/>
    </row>
    <row r="49" spans="1:12" ht="409.5" x14ac:dyDescent="0.25">
      <c r="A49" s="28">
        <v>41</v>
      </c>
      <c r="B49" s="31"/>
      <c r="C49" s="14"/>
      <c r="D49" s="32" t="s">
        <v>160</v>
      </c>
      <c r="E49" s="15"/>
      <c r="F49" s="35" t="s">
        <v>533</v>
      </c>
      <c r="G49" s="35" t="s">
        <v>446</v>
      </c>
      <c r="H49" s="14"/>
      <c r="I49" s="14"/>
      <c r="J49" s="14"/>
      <c r="K49" s="14"/>
      <c r="L49" s="16"/>
    </row>
    <row r="50" spans="1:12" ht="375" x14ac:dyDescent="0.25">
      <c r="A50" s="28">
        <v>42</v>
      </c>
      <c r="B50" s="31"/>
      <c r="C50" s="14"/>
      <c r="D50" s="32" t="s">
        <v>160</v>
      </c>
      <c r="E50" s="15"/>
      <c r="F50" s="35" t="s">
        <v>534</v>
      </c>
      <c r="G50" s="35" t="s">
        <v>446</v>
      </c>
      <c r="H50" s="14"/>
      <c r="I50" s="14"/>
      <c r="J50" s="14"/>
      <c r="K50" s="14"/>
      <c r="L50" s="16"/>
    </row>
    <row r="51" spans="1:12" ht="409.5" x14ac:dyDescent="0.25">
      <c r="A51" s="28">
        <v>43</v>
      </c>
      <c r="B51" s="31"/>
      <c r="C51" s="14"/>
      <c r="D51" s="32" t="s">
        <v>160</v>
      </c>
      <c r="E51" s="15"/>
      <c r="F51" s="35" t="s">
        <v>535</v>
      </c>
      <c r="G51" s="35" t="s">
        <v>446</v>
      </c>
      <c r="H51" s="14"/>
      <c r="I51" s="14"/>
      <c r="J51" s="14"/>
      <c r="K51" s="14"/>
      <c r="L51" s="16"/>
    </row>
    <row r="52" spans="1:12" ht="180" x14ac:dyDescent="0.25">
      <c r="A52" s="28">
        <v>44</v>
      </c>
      <c r="B52" s="31"/>
      <c r="C52" s="14"/>
      <c r="D52" s="32" t="s">
        <v>160</v>
      </c>
      <c r="E52" s="15"/>
      <c r="F52" s="35" t="s">
        <v>536</v>
      </c>
      <c r="G52" s="35" t="s">
        <v>446</v>
      </c>
      <c r="H52" s="14"/>
      <c r="I52" s="14"/>
      <c r="J52" s="14"/>
      <c r="K52" s="14"/>
      <c r="L52" s="16"/>
    </row>
    <row r="53" spans="1:12" ht="405" x14ac:dyDescent="0.25">
      <c r="A53" s="28">
        <v>45</v>
      </c>
      <c r="B53" s="31"/>
      <c r="C53" s="14"/>
      <c r="D53" s="32" t="s">
        <v>160</v>
      </c>
      <c r="E53" s="15"/>
      <c r="F53" s="35" t="s">
        <v>537</v>
      </c>
      <c r="G53" s="35" t="s">
        <v>446</v>
      </c>
      <c r="H53" s="14"/>
      <c r="I53" s="14"/>
      <c r="J53" s="14"/>
      <c r="K53" s="14"/>
      <c r="L53" s="16"/>
    </row>
    <row r="54" spans="1:12" ht="210" x14ac:dyDescent="0.25">
      <c r="A54" s="28">
        <v>46</v>
      </c>
      <c r="B54" s="31"/>
      <c r="C54" s="14"/>
      <c r="D54" s="32" t="s">
        <v>160</v>
      </c>
      <c r="E54" s="15"/>
      <c r="F54" s="35" t="s">
        <v>538</v>
      </c>
      <c r="G54" s="35" t="s">
        <v>446</v>
      </c>
      <c r="H54" s="14"/>
      <c r="I54" s="14"/>
      <c r="J54" s="14"/>
      <c r="K54" s="14"/>
      <c r="L54" s="16"/>
    </row>
    <row r="55" spans="1:12" ht="409.5" x14ac:dyDescent="0.25">
      <c r="A55" s="28">
        <v>47</v>
      </c>
      <c r="B55" s="31"/>
      <c r="C55" s="14"/>
      <c r="D55" s="32" t="s">
        <v>160</v>
      </c>
      <c r="E55" s="15"/>
      <c r="F55" s="35" t="s">
        <v>539</v>
      </c>
      <c r="G55" s="35" t="s">
        <v>446</v>
      </c>
      <c r="H55" s="14"/>
      <c r="I55" s="14"/>
      <c r="J55" s="14"/>
      <c r="K55" s="14"/>
      <c r="L55" s="16"/>
    </row>
    <row r="56" spans="1:12" ht="75" x14ac:dyDescent="0.25">
      <c r="A56" s="28">
        <v>48</v>
      </c>
      <c r="B56" s="31"/>
      <c r="C56" s="14"/>
      <c r="D56" s="32" t="s">
        <v>160</v>
      </c>
      <c r="E56" s="15"/>
      <c r="F56" s="35" t="s">
        <v>540</v>
      </c>
      <c r="G56" s="35" t="s">
        <v>446</v>
      </c>
      <c r="H56" s="14"/>
      <c r="I56" s="14"/>
      <c r="J56" s="14"/>
      <c r="K56" s="14"/>
      <c r="L56" s="16"/>
    </row>
    <row r="57" spans="1:12" ht="105" x14ac:dyDescent="0.25">
      <c r="A57" s="28">
        <v>49</v>
      </c>
      <c r="B57" s="31"/>
      <c r="C57" s="14"/>
      <c r="D57" s="32" t="s">
        <v>160</v>
      </c>
      <c r="E57" s="15"/>
      <c r="F57" s="35" t="s">
        <v>541</v>
      </c>
      <c r="G57" s="35" t="s">
        <v>446</v>
      </c>
      <c r="H57" s="14"/>
      <c r="I57" s="14"/>
      <c r="J57" s="14"/>
      <c r="K57" s="14"/>
      <c r="L57" s="16"/>
    </row>
    <row r="58" spans="1:12" ht="150" x14ac:dyDescent="0.25">
      <c r="A58" s="28">
        <v>50</v>
      </c>
      <c r="B58" s="31"/>
      <c r="C58" s="14"/>
      <c r="D58" s="32" t="s">
        <v>160</v>
      </c>
      <c r="E58" s="15"/>
      <c r="F58" s="14" t="s">
        <v>542</v>
      </c>
      <c r="G58" s="14" t="s">
        <v>161</v>
      </c>
      <c r="H58" s="14" t="s">
        <v>162</v>
      </c>
      <c r="I58" s="14" t="s">
        <v>455</v>
      </c>
      <c r="J58" s="14"/>
      <c r="K58" s="14"/>
      <c r="L58" s="16"/>
    </row>
    <row r="59" spans="1:12" ht="150" x14ac:dyDescent="0.25">
      <c r="A59" s="28">
        <v>51</v>
      </c>
      <c r="B59" s="31"/>
      <c r="C59" s="14"/>
      <c r="D59" s="32" t="s">
        <v>160</v>
      </c>
      <c r="E59" s="15"/>
      <c r="F59" s="14" t="s">
        <v>543</v>
      </c>
      <c r="G59" s="14" t="s">
        <v>161</v>
      </c>
      <c r="H59" s="14" t="s">
        <v>162</v>
      </c>
      <c r="I59" s="14" t="s">
        <v>455</v>
      </c>
      <c r="J59" s="14"/>
      <c r="K59" s="14"/>
      <c r="L59" s="16"/>
    </row>
    <row r="60" spans="1:12" ht="300" x14ac:dyDescent="0.25">
      <c r="A60" s="28">
        <v>52</v>
      </c>
      <c r="B60" s="31"/>
      <c r="C60" s="14"/>
      <c r="D60" s="32" t="s">
        <v>160</v>
      </c>
      <c r="E60" s="15"/>
      <c r="F60" s="14" t="s">
        <v>544</v>
      </c>
      <c r="G60" s="14" t="s">
        <v>161</v>
      </c>
      <c r="H60" s="14" t="s">
        <v>162</v>
      </c>
      <c r="I60" s="14" t="s">
        <v>455</v>
      </c>
      <c r="J60" s="14"/>
      <c r="K60" s="14"/>
      <c r="L60" s="16"/>
    </row>
    <row r="61" spans="1:12" ht="150" x14ac:dyDescent="0.25">
      <c r="A61" s="28">
        <v>53</v>
      </c>
      <c r="B61" s="31"/>
      <c r="C61" s="14"/>
      <c r="D61" s="32" t="s">
        <v>160</v>
      </c>
      <c r="E61" s="15"/>
      <c r="F61" s="14" t="s">
        <v>545</v>
      </c>
      <c r="G61" s="14" t="s">
        <v>161</v>
      </c>
      <c r="H61" s="14" t="s">
        <v>162</v>
      </c>
      <c r="I61" s="14" t="s">
        <v>455</v>
      </c>
      <c r="J61" s="14"/>
      <c r="K61" s="14"/>
      <c r="L61" s="16"/>
    </row>
    <row r="62" spans="1:12" ht="270" x14ac:dyDescent="0.25">
      <c r="A62" s="28">
        <v>54</v>
      </c>
      <c r="B62" s="31"/>
      <c r="C62" s="14"/>
      <c r="D62" s="32" t="s">
        <v>160</v>
      </c>
      <c r="E62" s="15"/>
      <c r="F62" s="14" t="s">
        <v>546</v>
      </c>
      <c r="G62" s="14" t="s">
        <v>161</v>
      </c>
      <c r="H62" s="14" t="s">
        <v>162</v>
      </c>
      <c r="I62" s="14" t="s">
        <v>455</v>
      </c>
      <c r="J62" s="14"/>
      <c r="K62" s="14"/>
      <c r="L62" s="16"/>
    </row>
    <row r="63" spans="1:12" ht="150" x14ac:dyDescent="0.25">
      <c r="A63" s="28">
        <v>55</v>
      </c>
      <c r="B63" s="31"/>
      <c r="C63" s="14"/>
      <c r="D63" s="32" t="s">
        <v>160</v>
      </c>
      <c r="E63" s="15"/>
      <c r="F63" s="14" t="s">
        <v>547</v>
      </c>
      <c r="G63" s="14" t="s">
        <v>161</v>
      </c>
      <c r="H63" s="14" t="s">
        <v>162</v>
      </c>
      <c r="I63" s="14" t="s">
        <v>455</v>
      </c>
      <c r="J63" s="14"/>
      <c r="K63" s="14"/>
      <c r="L63" s="16"/>
    </row>
    <row r="64" spans="1:12" ht="285" x14ac:dyDescent="0.25">
      <c r="A64" s="28">
        <v>56</v>
      </c>
      <c r="B64" s="31"/>
      <c r="C64" s="14"/>
      <c r="D64" s="32" t="s">
        <v>160</v>
      </c>
      <c r="E64" s="15"/>
      <c r="F64" s="14" t="s">
        <v>548</v>
      </c>
      <c r="G64" s="14" t="s">
        <v>161</v>
      </c>
      <c r="H64" s="14" t="s">
        <v>162</v>
      </c>
      <c r="I64" s="14" t="s">
        <v>455</v>
      </c>
      <c r="J64" s="14"/>
      <c r="K64" s="14"/>
      <c r="L64" s="16"/>
    </row>
    <row r="65" spans="1:12" ht="150" x14ac:dyDescent="0.25">
      <c r="A65" s="28">
        <v>57</v>
      </c>
      <c r="B65" s="31"/>
      <c r="C65" s="14"/>
      <c r="D65" s="32" t="s">
        <v>160</v>
      </c>
      <c r="E65" s="15"/>
      <c r="F65" s="14" t="s">
        <v>549</v>
      </c>
      <c r="G65" s="14" t="s">
        <v>161</v>
      </c>
      <c r="H65" s="14" t="s">
        <v>162</v>
      </c>
      <c r="I65" s="14" t="s">
        <v>455</v>
      </c>
      <c r="J65" s="14"/>
      <c r="K65" s="14"/>
      <c r="L65" s="16"/>
    </row>
    <row r="66" spans="1:12" ht="315" x14ac:dyDescent="0.25">
      <c r="A66" s="28">
        <v>58</v>
      </c>
      <c r="B66" s="31"/>
      <c r="C66" s="14"/>
      <c r="D66" s="32" t="s">
        <v>160</v>
      </c>
      <c r="E66" s="45"/>
      <c r="F66" s="35" t="s">
        <v>550</v>
      </c>
      <c r="G66" s="35" t="s">
        <v>161</v>
      </c>
      <c r="H66" s="44" t="s">
        <v>162</v>
      </c>
      <c r="I66" s="44" t="s">
        <v>455</v>
      </c>
      <c r="J66" s="44"/>
      <c r="K66" s="44"/>
      <c r="L66" s="46"/>
    </row>
    <row r="67" spans="1:12" ht="150" x14ac:dyDescent="0.25">
      <c r="A67" s="28">
        <v>59</v>
      </c>
      <c r="B67" s="31"/>
      <c r="C67" s="14"/>
      <c r="D67" s="32" t="s">
        <v>160</v>
      </c>
      <c r="E67" s="45"/>
      <c r="F67" s="35" t="s">
        <v>551</v>
      </c>
      <c r="G67" s="35" t="s">
        <v>161</v>
      </c>
      <c r="H67" s="44" t="s">
        <v>162</v>
      </c>
      <c r="I67" s="44" t="s">
        <v>455</v>
      </c>
      <c r="J67" s="44"/>
      <c r="K67" s="44"/>
      <c r="L67" s="46"/>
    </row>
    <row r="68" spans="1:12" ht="300" x14ac:dyDescent="0.25">
      <c r="A68" s="28">
        <v>60</v>
      </c>
      <c r="B68" s="31"/>
      <c r="C68" s="14"/>
      <c r="D68" s="32" t="s">
        <v>160</v>
      </c>
      <c r="E68" s="45"/>
      <c r="F68" s="35" t="s">
        <v>552</v>
      </c>
      <c r="G68" s="35" t="s">
        <v>161</v>
      </c>
      <c r="H68" s="44" t="s">
        <v>162</v>
      </c>
      <c r="I68" s="44" t="s">
        <v>455</v>
      </c>
      <c r="J68" s="44"/>
      <c r="K68" s="44"/>
      <c r="L68" s="46"/>
    </row>
    <row r="69" spans="1:12" ht="150" x14ac:dyDescent="0.25">
      <c r="A69" s="28">
        <v>61</v>
      </c>
      <c r="B69" s="31"/>
      <c r="C69" s="14"/>
      <c r="D69" s="32" t="s">
        <v>160</v>
      </c>
      <c r="E69" s="45"/>
      <c r="F69" s="35" t="s">
        <v>553</v>
      </c>
      <c r="G69" s="35" t="s">
        <v>161</v>
      </c>
      <c r="H69" s="44" t="s">
        <v>162</v>
      </c>
      <c r="I69" s="44" t="s">
        <v>455</v>
      </c>
      <c r="J69" s="44"/>
      <c r="K69" s="44"/>
      <c r="L69" s="46"/>
    </row>
    <row r="70" spans="1:12" ht="270" x14ac:dyDescent="0.25">
      <c r="A70" s="28">
        <v>62</v>
      </c>
      <c r="B70" s="31"/>
      <c r="C70" s="14"/>
      <c r="D70" s="32" t="s">
        <v>160</v>
      </c>
      <c r="E70" s="45"/>
      <c r="F70" s="35" t="s">
        <v>554</v>
      </c>
      <c r="G70" s="35" t="s">
        <v>161</v>
      </c>
      <c r="H70" s="44" t="s">
        <v>162</v>
      </c>
      <c r="I70" s="44" t="s">
        <v>455</v>
      </c>
      <c r="J70" s="44"/>
      <c r="K70" s="44"/>
      <c r="L70" s="46"/>
    </row>
    <row r="71" spans="1:12" ht="150" x14ac:dyDescent="0.25">
      <c r="A71" s="28">
        <v>63</v>
      </c>
      <c r="B71" s="31"/>
      <c r="C71" s="14"/>
      <c r="D71" s="32" t="s">
        <v>160</v>
      </c>
      <c r="E71" s="45"/>
      <c r="F71" s="35" t="s">
        <v>555</v>
      </c>
      <c r="G71" s="35" t="s">
        <v>161</v>
      </c>
      <c r="H71" s="44" t="s">
        <v>162</v>
      </c>
      <c r="I71" s="44" t="s">
        <v>455</v>
      </c>
      <c r="J71" s="44"/>
      <c r="K71" s="44"/>
      <c r="L71" s="46"/>
    </row>
    <row r="72" spans="1:12" ht="285" x14ac:dyDescent="0.25">
      <c r="A72" s="28">
        <v>64</v>
      </c>
      <c r="B72" s="31"/>
      <c r="C72" s="14"/>
      <c r="D72" s="32" t="s">
        <v>160</v>
      </c>
      <c r="E72" s="45"/>
      <c r="F72" s="35" t="s">
        <v>556</v>
      </c>
      <c r="G72" s="35" t="s">
        <v>161</v>
      </c>
      <c r="H72" s="44" t="s">
        <v>162</v>
      </c>
      <c r="I72" s="44" t="s">
        <v>455</v>
      </c>
      <c r="J72" s="44"/>
      <c r="K72" s="44"/>
      <c r="L72" s="46"/>
    </row>
    <row r="73" spans="1:12" ht="150" x14ac:dyDescent="0.25">
      <c r="A73" s="28">
        <v>65</v>
      </c>
      <c r="B73" s="31"/>
      <c r="C73" s="14"/>
      <c r="D73" s="32" t="s">
        <v>160</v>
      </c>
      <c r="E73" s="45"/>
      <c r="F73" s="35" t="s">
        <v>557</v>
      </c>
      <c r="G73" s="35" t="s">
        <v>161</v>
      </c>
      <c r="H73" s="44" t="s">
        <v>162</v>
      </c>
      <c r="I73" s="44" t="s">
        <v>455</v>
      </c>
      <c r="J73" s="44"/>
      <c r="K73" s="44"/>
      <c r="L73" s="46"/>
    </row>
    <row r="74" spans="1:12" ht="315" x14ac:dyDescent="0.25">
      <c r="A74" s="28">
        <v>66</v>
      </c>
      <c r="B74" s="32"/>
      <c r="C74" s="15"/>
      <c r="D74" s="32" t="s">
        <v>160</v>
      </c>
      <c r="E74" s="15"/>
      <c r="F74" s="15" t="s">
        <v>558</v>
      </c>
      <c r="G74" s="15" t="s">
        <v>161</v>
      </c>
      <c r="H74" s="14" t="s">
        <v>162</v>
      </c>
      <c r="I74" s="15" t="s">
        <v>455</v>
      </c>
      <c r="J74" s="15"/>
      <c r="K74" s="15"/>
      <c r="L74" s="17"/>
    </row>
    <row r="75" spans="1:12" ht="150" x14ac:dyDescent="0.25">
      <c r="A75" s="28">
        <v>67</v>
      </c>
      <c r="B75" s="32"/>
      <c r="C75" s="15"/>
      <c r="D75" s="32" t="s">
        <v>160</v>
      </c>
      <c r="E75" s="15"/>
      <c r="F75" s="15" t="s">
        <v>559</v>
      </c>
      <c r="G75" s="15" t="s">
        <v>161</v>
      </c>
      <c r="H75" s="14" t="s">
        <v>162</v>
      </c>
      <c r="I75" s="15" t="s">
        <v>455</v>
      </c>
      <c r="J75" s="15"/>
      <c r="K75" s="15"/>
      <c r="L75" s="17"/>
    </row>
    <row r="76" spans="1:12" ht="285" x14ac:dyDescent="0.25">
      <c r="A76" s="28">
        <v>68</v>
      </c>
      <c r="B76" s="32"/>
      <c r="C76" s="15"/>
      <c r="D76" s="32" t="s">
        <v>160</v>
      </c>
      <c r="E76" s="15"/>
      <c r="F76" s="15" t="s">
        <v>560</v>
      </c>
      <c r="G76" s="15" t="s">
        <v>161</v>
      </c>
      <c r="H76" s="14" t="s">
        <v>162</v>
      </c>
      <c r="I76" s="14" t="s">
        <v>455</v>
      </c>
      <c r="J76" s="14"/>
      <c r="K76" s="14"/>
      <c r="L76" s="16"/>
    </row>
    <row r="77" spans="1:12" ht="75" x14ac:dyDescent="0.25">
      <c r="A77" s="28">
        <v>69</v>
      </c>
      <c r="B77" s="32"/>
      <c r="C77" s="15"/>
      <c r="D77" s="32" t="s">
        <v>160</v>
      </c>
      <c r="E77" s="15"/>
      <c r="F77" s="36" t="s">
        <v>561</v>
      </c>
      <c r="G77" s="36" t="s">
        <v>446</v>
      </c>
      <c r="H77" s="14"/>
      <c r="I77" s="14"/>
      <c r="J77" s="14"/>
      <c r="K77" s="14"/>
      <c r="L77" s="16"/>
    </row>
    <row r="78" spans="1:12" ht="270.75" x14ac:dyDescent="0.25">
      <c r="A78" s="28">
        <v>70</v>
      </c>
      <c r="B78" s="32"/>
      <c r="C78" s="15"/>
      <c r="D78" s="32" t="s">
        <v>160</v>
      </c>
      <c r="E78" s="15"/>
      <c r="F78" s="48" t="s">
        <v>562</v>
      </c>
      <c r="G78" s="36" t="s">
        <v>446</v>
      </c>
      <c r="H78" s="14"/>
      <c r="I78" s="14"/>
      <c r="J78" s="14"/>
      <c r="K78" s="14"/>
      <c r="L78" s="16"/>
    </row>
    <row r="79" spans="1:12" ht="409.5" x14ac:dyDescent="0.25">
      <c r="A79" s="28">
        <v>71</v>
      </c>
      <c r="B79" s="32"/>
      <c r="C79" s="15"/>
      <c r="D79" s="32" t="s">
        <v>160</v>
      </c>
      <c r="E79" s="15"/>
      <c r="F79" s="49" t="s">
        <v>563</v>
      </c>
      <c r="G79" s="36" t="s">
        <v>446</v>
      </c>
      <c r="H79" s="14"/>
      <c r="I79" s="14"/>
      <c r="J79" s="14"/>
      <c r="K79" s="14"/>
      <c r="L79" s="16"/>
    </row>
    <row r="80" spans="1:12" ht="409.5" x14ac:dyDescent="0.25">
      <c r="A80" s="28">
        <v>72</v>
      </c>
      <c r="B80" s="32"/>
      <c r="C80" s="15"/>
      <c r="D80" s="32" t="s">
        <v>160</v>
      </c>
      <c r="E80" s="15"/>
      <c r="F80" s="49" t="s">
        <v>564</v>
      </c>
      <c r="G80" s="36" t="s">
        <v>446</v>
      </c>
      <c r="H80" s="14"/>
      <c r="I80" s="14"/>
      <c r="J80" s="14"/>
      <c r="K80" s="14"/>
      <c r="L80" s="16"/>
    </row>
    <row r="81" spans="1:12" ht="409.5" x14ac:dyDescent="0.25">
      <c r="A81" s="28">
        <v>73</v>
      </c>
      <c r="B81" s="32"/>
      <c r="C81" s="15"/>
      <c r="D81" s="32" t="s">
        <v>160</v>
      </c>
      <c r="E81" s="15"/>
      <c r="F81" s="50" t="s">
        <v>565</v>
      </c>
      <c r="G81" s="36" t="s">
        <v>446</v>
      </c>
      <c r="H81" s="14"/>
      <c r="I81" s="14"/>
      <c r="J81" s="14"/>
      <c r="K81" s="14"/>
      <c r="L81" s="16"/>
    </row>
    <row r="82" spans="1:12" ht="409.5" x14ac:dyDescent="0.25">
      <c r="A82" s="28">
        <v>74</v>
      </c>
      <c r="B82" s="32"/>
      <c r="C82" s="15"/>
      <c r="D82" s="32" t="s">
        <v>160</v>
      </c>
      <c r="E82" s="15"/>
      <c r="F82" s="49" t="s">
        <v>566</v>
      </c>
      <c r="G82" s="36" t="s">
        <v>446</v>
      </c>
      <c r="H82" s="14"/>
      <c r="I82" s="14"/>
      <c r="J82" s="14"/>
      <c r="K82" s="14"/>
      <c r="L82" s="16"/>
    </row>
    <row r="83" spans="1:12" ht="409.5" x14ac:dyDescent="0.25">
      <c r="A83" s="28">
        <v>75</v>
      </c>
      <c r="B83" s="32"/>
      <c r="C83" s="15"/>
      <c r="D83" s="32" t="s">
        <v>160</v>
      </c>
      <c r="E83" s="15"/>
      <c r="F83" s="49" t="s">
        <v>567</v>
      </c>
      <c r="G83" s="36" t="s">
        <v>446</v>
      </c>
      <c r="H83" s="14"/>
      <c r="I83" s="14"/>
      <c r="J83" s="14"/>
      <c r="K83" s="14"/>
      <c r="L83" s="16"/>
    </row>
    <row r="84" spans="1:12" ht="60" x14ac:dyDescent="0.25">
      <c r="A84" s="28">
        <v>76</v>
      </c>
      <c r="B84" s="32"/>
      <c r="C84" s="15"/>
      <c r="D84" s="32" t="s">
        <v>160</v>
      </c>
      <c r="E84" s="15"/>
      <c r="F84" s="49" t="s">
        <v>456</v>
      </c>
      <c r="G84" s="36" t="s">
        <v>446</v>
      </c>
      <c r="H84" s="14"/>
      <c r="I84" s="14"/>
      <c r="J84" s="14"/>
      <c r="K84" s="14"/>
      <c r="L84" s="16"/>
    </row>
    <row r="85" spans="1:12" ht="330" x14ac:dyDescent="0.25">
      <c r="A85" s="28">
        <v>77</v>
      </c>
      <c r="B85" s="32"/>
      <c r="C85" s="15"/>
      <c r="D85" s="32" t="s">
        <v>160</v>
      </c>
      <c r="E85" s="15"/>
      <c r="F85" s="36" t="s">
        <v>568</v>
      </c>
      <c r="G85" s="36" t="s">
        <v>446</v>
      </c>
      <c r="H85" s="14"/>
      <c r="I85" s="14"/>
      <c r="J85" s="14"/>
      <c r="K85" s="14"/>
      <c r="L85" s="16"/>
    </row>
    <row r="86" spans="1:12" ht="330" x14ac:dyDescent="0.25">
      <c r="A86" s="28">
        <v>78</v>
      </c>
      <c r="B86" s="32"/>
      <c r="C86" s="15"/>
      <c r="D86" s="32" t="s">
        <v>160</v>
      </c>
      <c r="E86" s="15"/>
      <c r="F86" s="36" t="s">
        <v>569</v>
      </c>
      <c r="G86" s="36" t="s">
        <v>446</v>
      </c>
      <c r="H86" s="14"/>
      <c r="I86" s="14"/>
      <c r="J86" s="14"/>
      <c r="K86" s="14"/>
      <c r="L86" s="16"/>
    </row>
    <row r="87" spans="1:12" ht="330" x14ac:dyDescent="0.25">
      <c r="A87" s="28">
        <v>79</v>
      </c>
      <c r="B87" s="32"/>
      <c r="C87" s="15"/>
      <c r="D87" s="32" t="s">
        <v>160</v>
      </c>
      <c r="E87" s="15"/>
      <c r="F87" s="36" t="s">
        <v>570</v>
      </c>
      <c r="G87" s="36" t="s">
        <v>446</v>
      </c>
      <c r="H87" s="14"/>
      <c r="I87" s="14"/>
      <c r="J87" s="14"/>
      <c r="K87" s="14"/>
      <c r="L87" s="16"/>
    </row>
    <row r="88" spans="1:12" ht="409.5" x14ac:dyDescent="0.25">
      <c r="A88" s="28">
        <v>80</v>
      </c>
      <c r="B88" s="32"/>
      <c r="C88" s="15"/>
      <c r="D88" s="32" t="s">
        <v>160</v>
      </c>
      <c r="E88" s="15"/>
      <c r="F88" s="36" t="s">
        <v>571</v>
      </c>
      <c r="G88" s="36" t="s">
        <v>446</v>
      </c>
      <c r="H88" s="14"/>
      <c r="I88" s="14"/>
      <c r="J88" s="14"/>
      <c r="K88" s="14"/>
      <c r="L88" s="16"/>
    </row>
    <row r="89" spans="1:12" ht="409.5" x14ac:dyDescent="0.25">
      <c r="A89" s="28">
        <v>81</v>
      </c>
      <c r="B89" s="32"/>
      <c r="C89" s="15"/>
      <c r="D89" s="32" t="s">
        <v>160</v>
      </c>
      <c r="E89" s="15"/>
      <c r="F89" s="36" t="s">
        <v>572</v>
      </c>
      <c r="G89" s="36" t="s">
        <v>446</v>
      </c>
      <c r="H89" s="14"/>
      <c r="I89" s="14"/>
      <c r="J89" s="14"/>
      <c r="K89" s="14"/>
      <c r="L89" s="16"/>
    </row>
    <row r="90" spans="1:12" ht="255" x14ac:dyDescent="0.25">
      <c r="A90" s="28">
        <v>82</v>
      </c>
      <c r="B90" s="32"/>
      <c r="C90" s="15"/>
      <c r="D90" s="32" t="s">
        <v>160</v>
      </c>
      <c r="E90" s="15"/>
      <c r="F90" s="36" t="s">
        <v>573</v>
      </c>
      <c r="G90" s="36" t="s">
        <v>446</v>
      </c>
      <c r="H90" s="14"/>
      <c r="I90" s="14"/>
      <c r="J90" s="14"/>
      <c r="K90" s="14"/>
      <c r="L90" s="16"/>
    </row>
    <row r="91" spans="1:12" ht="240" x14ac:dyDescent="0.25">
      <c r="A91" s="28">
        <v>83</v>
      </c>
      <c r="B91" s="32"/>
      <c r="C91" s="15"/>
      <c r="D91" s="32" t="s">
        <v>160</v>
      </c>
      <c r="E91" s="15"/>
      <c r="F91" s="36" t="s">
        <v>574</v>
      </c>
      <c r="G91" s="36" t="s">
        <v>446</v>
      </c>
      <c r="H91" s="14"/>
      <c r="I91" s="14"/>
      <c r="J91" s="14"/>
      <c r="K91" s="14"/>
      <c r="L91" s="16"/>
    </row>
    <row r="92" spans="1:12" ht="240" x14ac:dyDescent="0.25">
      <c r="A92" s="28">
        <v>84</v>
      </c>
      <c r="B92" s="32"/>
      <c r="C92" s="15"/>
      <c r="D92" s="32" t="s">
        <v>160</v>
      </c>
      <c r="E92" s="15"/>
      <c r="F92" s="36" t="s">
        <v>575</v>
      </c>
      <c r="G92" s="36" t="s">
        <v>446</v>
      </c>
      <c r="H92" s="14"/>
      <c r="I92" s="14"/>
      <c r="J92" s="14"/>
      <c r="K92" s="14"/>
      <c r="L92" s="16"/>
    </row>
    <row r="93" spans="1:12" ht="255" x14ac:dyDescent="0.25">
      <c r="A93" s="28">
        <v>85</v>
      </c>
      <c r="B93" s="32"/>
      <c r="C93" s="15"/>
      <c r="D93" s="32" t="s">
        <v>160</v>
      </c>
      <c r="E93" s="15"/>
      <c r="F93" s="36" t="s">
        <v>576</v>
      </c>
      <c r="G93" s="36" t="s">
        <v>446</v>
      </c>
      <c r="H93" s="14"/>
      <c r="I93" s="14"/>
      <c r="J93" s="14"/>
      <c r="K93" s="14"/>
      <c r="L93" s="16"/>
    </row>
    <row r="94" spans="1:12" ht="240" x14ac:dyDescent="0.25">
      <c r="A94" s="28">
        <v>86</v>
      </c>
      <c r="B94" s="32"/>
      <c r="C94" s="15"/>
      <c r="D94" s="32" t="s">
        <v>160</v>
      </c>
      <c r="E94" s="15"/>
      <c r="F94" s="36" t="s">
        <v>577</v>
      </c>
      <c r="G94" s="36" t="s">
        <v>446</v>
      </c>
      <c r="H94" s="14"/>
      <c r="I94" s="14"/>
      <c r="J94" s="14"/>
      <c r="K94" s="14"/>
      <c r="L94" s="16"/>
    </row>
    <row r="95" spans="1:12" ht="255" x14ac:dyDescent="0.25">
      <c r="A95" s="28">
        <v>87</v>
      </c>
      <c r="B95" s="32"/>
      <c r="C95" s="15"/>
      <c r="D95" s="32" t="s">
        <v>160</v>
      </c>
      <c r="E95" s="15"/>
      <c r="F95" s="36" t="s">
        <v>578</v>
      </c>
      <c r="G95" s="36" t="s">
        <v>446</v>
      </c>
      <c r="H95" s="14"/>
      <c r="I95" s="14"/>
      <c r="J95" s="14"/>
      <c r="K95" s="14"/>
      <c r="L95" s="16"/>
    </row>
    <row r="96" spans="1:12" ht="255" x14ac:dyDescent="0.25">
      <c r="A96" s="28">
        <v>88</v>
      </c>
      <c r="B96" s="32"/>
      <c r="C96" s="15"/>
      <c r="D96" s="32" t="s">
        <v>160</v>
      </c>
      <c r="E96" s="15"/>
      <c r="F96" s="36" t="s">
        <v>579</v>
      </c>
      <c r="G96" s="36" t="s">
        <v>446</v>
      </c>
      <c r="H96" s="14"/>
      <c r="I96" s="14"/>
      <c r="J96" s="14"/>
      <c r="K96" s="14"/>
      <c r="L96" s="16"/>
    </row>
    <row r="97" spans="1:12" ht="240" x14ac:dyDescent="0.25">
      <c r="A97" s="28">
        <v>89</v>
      </c>
      <c r="B97" s="32"/>
      <c r="C97" s="15"/>
      <c r="D97" s="32" t="s">
        <v>160</v>
      </c>
      <c r="E97" s="15"/>
      <c r="F97" s="36" t="s">
        <v>580</v>
      </c>
      <c r="G97" s="36" t="s">
        <v>446</v>
      </c>
      <c r="H97" s="14"/>
      <c r="I97" s="14"/>
      <c r="J97" s="14"/>
      <c r="K97" s="14"/>
      <c r="L97" s="16"/>
    </row>
    <row r="98" spans="1:12" ht="409.5" x14ac:dyDescent="0.25">
      <c r="A98" s="28">
        <v>90</v>
      </c>
      <c r="B98" s="32"/>
      <c r="C98" s="15"/>
      <c r="D98" s="32" t="s">
        <v>160</v>
      </c>
      <c r="E98" s="15"/>
      <c r="F98" s="36" t="s">
        <v>581</v>
      </c>
      <c r="G98" s="36" t="s">
        <v>446</v>
      </c>
      <c r="H98" s="14"/>
      <c r="I98" s="14"/>
      <c r="J98" s="14"/>
      <c r="K98" s="14"/>
      <c r="L98" s="16"/>
    </row>
    <row r="99" spans="1:12" ht="409.5" x14ac:dyDescent="0.25">
      <c r="A99" s="28">
        <v>91</v>
      </c>
      <c r="B99" s="32"/>
      <c r="C99" s="15"/>
      <c r="D99" s="32" t="s">
        <v>160</v>
      </c>
      <c r="E99" s="15"/>
      <c r="F99" s="36" t="s">
        <v>582</v>
      </c>
      <c r="G99" s="36" t="s">
        <v>446</v>
      </c>
      <c r="H99" s="14"/>
      <c r="I99" s="14"/>
      <c r="J99" s="14"/>
      <c r="K99" s="14"/>
      <c r="L99" s="16"/>
    </row>
    <row r="100" spans="1:12" ht="105" x14ac:dyDescent="0.25">
      <c r="A100" s="28">
        <v>92</v>
      </c>
      <c r="B100" s="32"/>
      <c r="C100" s="15"/>
      <c r="D100" s="32" t="s">
        <v>160</v>
      </c>
      <c r="E100" s="15"/>
      <c r="F100" s="15" t="s">
        <v>583</v>
      </c>
      <c r="G100" s="15" t="s">
        <v>161</v>
      </c>
      <c r="H100" s="14" t="s">
        <v>162</v>
      </c>
      <c r="I100" s="14" t="s">
        <v>457</v>
      </c>
      <c r="J100" s="14"/>
      <c r="K100" s="14"/>
      <c r="L100" s="16"/>
    </row>
    <row r="101" spans="1:12" ht="180" x14ac:dyDescent="0.25">
      <c r="A101" s="28">
        <v>93</v>
      </c>
      <c r="B101" s="32"/>
      <c r="C101" s="15"/>
      <c r="D101" s="32" t="s">
        <v>160</v>
      </c>
      <c r="E101" s="15"/>
      <c r="F101" s="15" t="s">
        <v>584</v>
      </c>
      <c r="G101" s="15" t="s">
        <v>161</v>
      </c>
      <c r="H101" s="14" t="s">
        <v>162</v>
      </c>
      <c r="I101" s="14" t="s">
        <v>457</v>
      </c>
      <c r="J101" s="14"/>
      <c r="K101" s="14"/>
      <c r="L101" s="16"/>
    </row>
    <row r="102" spans="1:12" ht="135" x14ac:dyDescent="0.25">
      <c r="A102" s="28">
        <v>94</v>
      </c>
      <c r="B102" s="32"/>
      <c r="C102" s="15"/>
      <c r="D102" s="32" t="s">
        <v>160</v>
      </c>
      <c r="E102" s="15"/>
      <c r="F102" s="15" t="s">
        <v>586</v>
      </c>
      <c r="G102" s="15" t="s">
        <v>161</v>
      </c>
      <c r="H102" s="14" t="s">
        <v>162</v>
      </c>
      <c r="I102" s="14" t="s">
        <v>457</v>
      </c>
      <c r="J102" s="14"/>
      <c r="K102" s="14"/>
      <c r="L102" s="16"/>
    </row>
    <row r="103" spans="1:12" ht="105" x14ac:dyDescent="0.25">
      <c r="A103" s="28">
        <v>95</v>
      </c>
      <c r="B103" s="32"/>
      <c r="C103" s="15"/>
      <c r="D103" s="32" t="s">
        <v>160</v>
      </c>
      <c r="E103" s="15"/>
      <c r="F103" s="15" t="s">
        <v>585</v>
      </c>
      <c r="G103" s="15" t="s">
        <v>161</v>
      </c>
      <c r="H103" s="14" t="s">
        <v>162</v>
      </c>
      <c r="I103" s="14" t="s">
        <v>457</v>
      </c>
      <c r="J103" s="14"/>
      <c r="K103" s="14"/>
      <c r="L103" s="16"/>
    </row>
    <row r="104" spans="1:12" ht="150" x14ac:dyDescent="0.25">
      <c r="A104" s="28">
        <v>96</v>
      </c>
      <c r="B104" s="32"/>
      <c r="C104" s="15"/>
      <c r="D104" s="32" t="s">
        <v>160</v>
      </c>
      <c r="E104" s="15"/>
      <c r="F104" s="15" t="s">
        <v>587</v>
      </c>
      <c r="G104" s="15" t="s">
        <v>161</v>
      </c>
      <c r="H104" s="14" t="s">
        <v>162</v>
      </c>
      <c r="I104" s="14" t="s">
        <v>457</v>
      </c>
      <c r="J104" s="14"/>
      <c r="K104" s="14"/>
      <c r="L104" s="16"/>
    </row>
    <row r="105" spans="1:12" ht="105" x14ac:dyDescent="0.25">
      <c r="A105" s="28">
        <v>97</v>
      </c>
      <c r="B105" s="32"/>
      <c r="C105" s="15"/>
      <c r="D105" s="32" t="s">
        <v>160</v>
      </c>
      <c r="E105" s="15"/>
      <c r="F105" s="15" t="s">
        <v>588</v>
      </c>
      <c r="G105" s="15" t="s">
        <v>161</v>
      </c>
      <c r="H105" s="14" t="s">
        <v>162</v>
      </c>
      <c r="I105" s="14" t="s">
        <v>447</v>
      </c>
      <c r="J105" s="14"/>
      <c r="K105" s="14"/>
      <c r="L105" s="16"/>
    </row>
    <row r="106" spans="1:12" ht="120" x14ac:dyDescent="0.25">
      <c r="A106" s="28">
        <v>98</v>
      </c>
      <c r="B106" s="32"/>
      <c r="C106" s="15"/>
      <c r="D106" s="32" t="s">
        <v>160</v>
      </c>
      <c r="E106" s="15"/>
      <c r="F106" s="15" t="s">
        <v>589</v>
      </c>
      <c r="G106" s="15" t="s">
        <v>161</v>
      </c>
      <c r="H106" s="14" t="s">
        <v>162</v>
      </c>
      <c r="I106" s="14" t="s">
        <v>447</v>
      </c>
      <c r="J106" s="14"/>
      <c r="K106" s="14"/>
      <c r="L106" s="16"/>
    </row>
    <row r="107" spans="1:12" ht="150" x14ac:dyDescent="0.25">
      <c r="A107" s="28">
        <v>99</v>
      </c>
      <c r="B107" s="32"/>
      <c r="C107" s="15"/>
      <c r="D107" s="32" t="s">
        <v>160</v>
      </c>
      <c r="E107" s="15"/>
      <c r="F107" s="15" t="s">
        <v>590</v>
      </c>
      <c r="G107" s="15" t="s">
        <v>161</v>
      </c>
      <c r="H107" s="14" t="s">
        <v>162</v>
      </c>
      <c r="I107" s="14" t="s">
        <v>447</v>
      </c>
      <c r="J107" s="14"/>
      <c r="K107" s="14"/>
      <c r="L107" s="16"/>
    </row>
    <row r="108" spans="1:12" ht="120" x14ac:dyDescent="0.25">
      <c r="A108" s="28">
        <v>100</v>
      </c>
      <c r="B108" s="31"/>
      <c r="C108" s="14"/>
      <c r="D108" s="31" t="s">
        <v>160</v>
      </c>
      <c r="E108" s="17"/>
      <c r="F108" s="14" t="s">
        <v>591</v>
      </c>
      <c r="G108" s="14" t="s">
        <v>161</v>
      </c>
      <c r="H108" s="14" t="s">
        <v>162</v>
      </c>
      <c r="I108" s="14" t="s">
        <v>447</v>
      </c>
      <c r="J108" s="14"/>
      <c r="K108" s="14"/>
      <c r="L108" s="16"/>
    </row>
    <row r="109" spans="1:12" ht="409.5" x14ac:dyDescent="0.25">
      <c r="A109" s="28">
        <v>101</v>
      </c>
      <c r="B109" s="32"/>
      <c r="C109" s="15"/>
      <c r="D109" s="32" t="s">
        <v>160</v>
      </c>
      <c r="E109" s="15"/>
      <c r="F109" s="36" t="s">
        <v>592</v>
      </c>
      <c r="G109" s="36" t="s">
        <v>447</v>
      </c>
      <c r="H109" s="14"/>
      <c r="I109" s="14"/>
      <c r="J109" s="14"/>
      <c r="K109" s="14"/>
      <c r="L109" s="16"/>
    </row>
    <row r="110" spans="1:12" ht="409.5" x14ac:dyDescent="0.25">
      <c r="A110" s="28">
        <v>102</v>
      </c>
      <c r="B110" s="32"/>
      <c r="C110" s="15"/>
      <c r="D110" s="32" t="s">
        <v>160</v>
      </c>
      <c r="E110" s="15"/>
      <c r="F110" s="36" t="s">
        <v>593</v>
      </c>
      <c r="G110" s="36" t="s">
        <v>447</v>
      </c>
      <c r="H110" s="14"/>
      <c r="I110" s="14"/>
      <c r="J110" s="14"/>
      <c r="K110" s="14"/>
      <c r="L110" s="16"/>
    </row>
    <row r="111" spans="1:12" ht="409.5" x14ac:dyDescent="0.25">
      <c r="A111" s="28">
        <v>103</v>
      </c>
      <c r="B111" s="31"/>
      <c r="C111" s="14"/>
      <c r="D111" s="32" t="s">
        <v>160</v>
      </c>
      <c r="E111" s="15"/>
      <c r="F111" s="35" t="s">
        <v>594</v>
      </c>
      <c r="G111" s="35" t="s">
        <v>447</v>
      </c>
      <c r="H111" s="14"/>
      <c r="I111" s="14"/>
      <c r="J111" s="14"/>
      <c r="K111" s="14"/>
      <c r="L111" s="16"/>
    </row>
    <row r="112" spans="1:12" ht="409.5" x14ac:dyDescent="0.25">
      <c r="A112" s="28">
        <v>104</v>
      </c>
      <c r="B112" s="31"/>
      <c r="C112" s="14"/>
      <c r="D112" s="32" t="s">
        <v>160</v>
      </c>
      <c r="E112" s="15"/>
      <c r="F112" s="35" t="s">
        <v>595</v>
      </c>
      <c r="G112" s="35" t="s">
        <v>447</v>
      </c>
      <c r="H112" s="14"/>
      <c r="I112" s="14"/>
      <c r="J112" s="14"/>
      <c r="K112" s="14"/>
      <c r="L112" s="16"/>
    </row>
    <row r="113" spans="1:12" ht="409.5" x14ac:dyDescent="0.25">
      <c r="A113" s="28">
        <v>105</v>
      </c>
      <c r="B113" s="32"/>
      <c r="C113" s="15"/>
      <c r="D113" s="32" t="s">
        <v>160</v>
      </c>
      <c r="E113" s="15"/>
      <c r="F113" s="36" t="s">
        <v>596</v>
      </c>
      <c r="G113" s="36" t="s">
        <v>447</v>
      </c>
      <c r="H113" s="14"/>
      <c r="I113" s="14"/>
      <c r="J113" s="14"/>
      <c r="K113" s="14"/>
      <c r="L113" s="16"/>
    </row>
    <row r="114" spans="1:12" ht="409.5" x14ac:dyDescent="0.25">
      <c r="A114" s="28">
        <v>106</v>
      </c>
      <c r="B114" s="32"/>
      <c r="C114" s="15"/>
      <c r="D114" s="32" t="s">
        <v>160</v>
      </c>
      <c r="E114" s="15"/>
      <c r="F114" s="36" t="s">
        <v>597</v>
      </c>
      <c r="G114" s="36" t="s">
        <v>447</v>
      </c>
      <c r="H114" s="14"/>
      <c r="I114" s="14"/>
      <c r="J114" s="14"/>
      <c r="K114" s="14"/>
      <c r="L114" s="16"/>
    </row>
  </sheetData>
  <mergeCells count="3">
    <mergeCell ref="A3:C3"/>
    <mergeCell ref="D3:F3"/>
    <mergeCell ref="A5:B6"/>
  </mergeCells>
  <pageMargins left="0.25" right="0.25" top="0.75" bottom="0.75" header="0.3" footer="0.3"/>
  <pageSetup paperSize="9" scale="39"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listy!$F$2:$F$17</xm:f>
          </x14:formula1>
          <xm:sqref>E3:E6 D3:D4</xm:sqref>
        </x14:dataValidation>
        <x14:dataValidation type="list" allowBlank="1" showInputMessage="1" showErrorMessage="1">
          <x14:formula1>
            <xm:f>listy!$A$2:$A$39</xm:f>
          </x14:formula1>
          <xm:sqref>B9:B114</xm:sqref>
        </x14:dataValidation>
        <x14:dataValidation type="list" allowBlank="1" showInputMessage="1" showErrorMessage="1">
          <x14:formula1>
            <xm:f>OFFSET(listy!$I$1,MATCH($D$3,ListaRob,0),0,COUNTIF(ListaRob,$D$3),1)</xm:f>
          </x14:formula1>
          <xm:sqref>C9:C114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164</v>
      </c>
    </row>
    <row r="2" spans="1:13" ht="24" customHeight="1" x14ac:dyDescent="0.25">
      <c r="A2" s="63" t="s">
        <v>165</v>
      </c>
      <c r="B2" s="63" t="s">
        <v>166</v>
      </c>
      <c r="C2" s="63" t="s">
        <v>167</v>
      </c>
      <c r="D2" s="63" t="s">
        <v>168</v>
      </c>
      <c r="E2" s="63" t="s">
        <v>169</v>
      </c>
      <c r="F2" s="63" t="s">
        <v>170</v>
      </c>
      <c r="G2" s="63" t="s">
        <v>171</v>
      </c>
      <c r="H2" s="63"/>
      <c r="I2" s="63" t="s">
        <v>172</v>
      </c>
      <c r="J2" s="63" t="s">
        <v>173</v>
      </c>
      <c r="K2" s="63"/>
      <c r="L2" s="63" t="s">
        <v>174</v>
      </c>
      <c r="M2" s="63" t="s">
        <v>175</v>
      </c>
    </row>
    <row r="3" spans="1:13" ht="60" x14ac:dyDescent="0.25">
      <c r="A3" s="63"/>
      <c r="B3" s="63"/>
      <c r="C3" s="63"/>
      <c r="D3" s="63"/>
      <c r="E3" s="63"/>
      <c r="F3" s="63"/>
      <c r="G3" s="12" t="s">
        <v>176</v>
      </c>
      <c r="H3" s="12" t="s">
        <v>177</v>
      </c>
      <c r="I3" s="63"/>
      <c r="J3" s="12" t="s">
        <v>178</v>
      </c>
      <c r="K3" s="12" t="s">
        <v>179</v>
      </c>
      <c r="L3" s="63"/>
      <c r="M3" s="63"/>
    </row>
    <row r="4" spans="1:13" x14ac:dyDescent="0.25">
      <c r="A4" s="11"/>
      <c r="B4" s="11"/>
      <c r="C4" s="11"/>
      <c r="D4" s="11"/>
      <c r="E4" s="11"/>
      <c r="F4" s="10">
        <f t="shared" ref="F4:F24" si="0">G4+H4</f>
        <v>0</v>
      </c>
      <c r="G4" s="10"/>
      <c r="H4" s="10"/>
      <c r="I4" s="10">
        <f t="shared" ref="I4:I24" si="1">J4+K4</f>
        <v>0</v>
      </c>
      <c r="J4" s="10"/>
      <c r="K4" s="10"/>
      <c r="L4" s="10">
        <f t="shared" ref="L4:L24" si="2">F4+I4</f>
        <v>0</v>
      </c>
      <c r="M4" s="9" t="e">
        <f t="shared" ref="M4:M24" si="3">F4/L4</f>
        <v>#DIV/0!</v>
      </c>
    </row>
    <row r="5" spans="1:13" x14ac:dyDescent="0.25">
      <c r="A5" s="11"/>
      <c r="B5" s="11"/>
      <c r="C5" s="11"/>
      <c r="D5" s="11"/>
      <c r="E5" s="11"/>
      <c r="F5" s="10">
        <f t="shared" si="0"/>
        <v>0</v>
      </c>
      <c r="G5" s="10"/>
      <c r="H5" s="10"/>
      <c r="I5" s="10">
        <f t="shared" si="1"/>
        <v>0</v>
      </c>
      <c r="J5" s="10"/>
      <c r="K5" s="10"/>
      <c r="L5" s="10">
        <f t="shared" si="2"/>
        <v>0</v>
      </c>
      <c r="M5" s="9" t="e">
        <f t="shared" si="3"/>
        <v>#DIV/0!</v>
      </c>
    </row>
    <row r="6" spans="1:13" x14ac:dyDescent="0.25">
      <c r="A6" s="11"/>
      <c r="B6" s="11"/>
      <c r="C6" s="11"/>
      <c r="D6" s="11"/>
      <c r="E6" s="11"/>
      <c r="F6" s="10">
        <f t="shared" si="0"/>
        <v>0</v>
      </c>
      <c r="G6" s="10"/>
      <c r="H6" s="10"/>
      <c r="I6" s="10">
        <f t="shared" si="1"/>
        <v>0</v>
      </c>
      <c r="J6" s="10"/>
      <c r="K6" s="10"/>
      <c r="L6" s="10">
        <f t="shared" si="2"/>
        <v>0</v>
      </c>
      <c r="M6" s="9" t="e">
        <f t="shared" si="3"/>
        <v>#DIV/0!</v>
      </c>
    </row>
    <row r="7" spans="1:13" x14ac:dyDescent="0.25">
      <c r="A7" s="11"/>
      <c r="B7" s="11"/>
      <c r="C7" s="11"/>
      <c r="D7" s="11"/>
      <c r="E7" s="11"/>
      <c r="F7" s="10">
        <f t="shared" si="0"/>
        <v>0</v>
      </c>
      <c r="G7" s="10"/>
      <c r="H7" s="10"/>
      <c r="I7" s="10">
        <f t="shared" si="1"/>
        <v>0</v>
      </c>
      <c r="J7" s="10"/>
      <c r="K7" s="10"/>
      <c r="L7" s="10">
        <f t="shared" si="2"/>
        <v>0</v>
      </c>
      <c r="M7" s="9" t="e">
        <f t="shared" si="3"/>
        <v>#DIV/0!</v>
      </c>
    </row>
    <row r="8" spans="1:13" x14ac:dyDescent="0.25">
      <c r="A8" s="11"/>
      <c r="B8" s="11"/>
      <c r="C8" s="11"/>
      <c r="D8" s="11"/>
      <c r="E8" s="11"/>
      <c r="F8" s="10">
        <f t="shared" si="0"/>
        <v>0</v>
      </c>
      <c r="G8" s="10"/>
      <c r="H8" s="10"/>
      <c r="I8" s="10">
        <f t="shared" si="1"/>
        <v>0</v>
      </c>
      <c r="J8" s="10"/>
      <c r="K8" s="10"/>
      <c r="L8" s="10">
        <f t="shared" si="2"/>
        <v>0</v>
      </c>
      <c r="M8" s="9" t="e">
        <f t="shared" si="3"/>
        <v>#DIV/0!</v>
      </c>
    </row>
    <row r="9" spans="1:13" x14ac:dyDescent="0.25">
      <c r="A9" s="11"/>
      <c r="B9" s="11"/>
      <c r="C9" s="11"/>
      <c r="D9" s="11"/>
      <c r="E9" s="11"/>
      <c r="F9" s="10">
        <f t="shared" si="0"/>
        <v>0</v>
      </c>
      <c r="G9" s="10"/>
      <c r="H9" s="10"/>
      <c r="I9" s="10">
        <f t="shared" si="1"/>
        <v>0</v>
      </c>
      <c r="J9" s="10"/>
      <c r="K9" s="10"/>
      <c r="L9" s="10">
        <f t="shared" si="2"/>
        <v>0</v>
      </c>
      <c r="M9" s="9" t="e">
        <f t="shared" si="3"/>
        <v>#DIV/0!</v>
      </c>
    </row>
    <row r="10" spans="1:13" x14ac:dyDescent="0.25">
      <c r="A10" s="11"/>
      <c r="B10" s="11"/>
      <c r="C10" s="11"/>
      <c r="D10" s="11"/>
      <c r="E10" s="11"/>
      <c r="F10" s="10">
        <f t="shared" si="0"/>
        <v>0</v>
      </c>
      <c r="G10" s="10"/>
      <c r="H10" s="10"/>
      <c r="I10" s="10">
        <f t="shared" si="1"/>
        <v>0</v>
      </c>
      <c r="J10" s="10"/>
      <c r="K10" s="10"/>
      <c r="L10" s="10">
        <f t="shared" si="2"/>
        <v>0</v>
      </c>
      <c r="M10" s="9" t="e">
        <f t="shared" si="3"/>
        <v>#DIV/0!</v>
      </c>
    </row>
    <row r="11" spans="1:13" x14ac:dyDescent="0.25">
      <c r="A11" s="11"/>
      <c r="B11" s="11"/>
      <c r="C11" s="11"/>
      <c r="D11" s="11"/>
      <c r="E11" s="11"/>
      <c r="F11" s="10">
        <f t="shared" si="0"/>
        <v>0</v>
      </c>
      <c r="G11" s="10"/>
      <c r="H11" s="10"/>
      <c r="I11" s="10">
        <f t="shared" si="1"/>
        <v>0</v>
      </c>
      <c r="J11" s="10"/>
      <c r="K11" s="10"/>
      <c r="L11" s="10">
        <f t="shared" si="2"/>
        <v>0</v>
      </c>
      <c r="M11" s="9" t="e">
        <f t="shared" si="3"/>
        <v>#DIV/0!</v>
      </c>
    </row>
    <row r="12" spans="1:13" x14ac:dyDescent="0.25">
      <c r="A12" s="11"/>
      <c r="B12" s="11"/>
      <c r="C12" s="11"/>
      <c r="D12" s="11"/>
      <c r="E12" s="11"/>
      <c r="F12" s="10">
        <f t="shared" si="0"/>
        <v>0</v>
      </c>
      <c r="G12" s="10"/>
      <c r="H12" s="10"/>
      <c r="I12" s="10">
        <f t="shared" si="1"/>
        <v>0</v>
      </c>
      <c r="J12" s="10"/>
      <c r="K12" s="10"/>
      <c r="L12" s="10">
        <f t="shared" si="2"/>
        <v>0</v>
      </c>
      <c r="M12" s="9" t="e">
        <f t="shared" si="3"/>
        <v>#DIV/0!</v>
      </c>
    </row>
    <row r="13" spans="1:13" x14ac:dyDescent="0.25">
      <c r="A13" s="11"/>
      <c r="B13" s="11"/>
      <c r="C13" s="11"/>
      <c r="D13" s="11"/>
      <c r="E13" s="11"/>
      <c r="F13" s="10">
        <f t="shared" si="0"/>
        <v>0</v>
      </c>
      <c r="G13" s="10"/>
      <c r="H13" s="10"/>
      <c r="I13" s="10">
        <f t="shared" si="1"/>
        <v>0</v>
      </c>
      <c r="J13" s="10"/>
      <c r="K13" s="10"/>
      <c r="L13" s="10">
        <f t="shared" si="2"/>
        <v>0</v>
      </c>
      <c r="M13" s="9" t="e">
        <f t="shared" si="3"/>
        <v>#DIV/0!</v>
      </c>
    </row>
    <row r="14" spans="1:13" x14ac:dyDescent="0.25">
      <c r="A14" s="11"/>
      <c r="B14" s="11"/>
      <c r="C14" s="11"/>
      <c r="D14" s="11"/>
      <c r="E14" s="11"/>
      <c r="F14" s="10">
        <f t="shared" si="0"/>
        <v>0</v>
      </c>
      <c r="G14" s="10"/>
      <c r="H14" s="10"/>
      <c r="I14" s="10">
        <f t="shared" si="1"/>
        <v>0</v>
      </c>
      <c r="J14" s="10"/>
      <c r="K14" s="10"/>
      <c r="L14" s="10">
        <f t="shared" si="2"/>
        <v>0</v>
      </c>
      <c r="M14" s="9" t="e">
        <f t="shared" si="3"/>
        <v>#DIV/0!</v>
      </c>
    </row>
    <row r="15" spans="1:13" x14ac:dyDescent="0.25">
      <c r="A15" s="11"/>
      <c r="B15" s="11"/>
      <c r="C15" s="11"/>
      <c r="D15" s="11"/>
      <c r="E15" s="11"/>
      <c r="F15" s="10">
        <f t="shared" si="0"/>
        <v>0</v>
      </c>
      <c r="G15" s="10"/>
      <c r="H15" s="10"/>
      <c r="I15" s="10">
        <f t="shared" si="1"/>
        <v>0</v>
      </c>
      <c r="J15" s="10"/>
      <c r="K15" s="10"/>
      <c r="L15" s="10">
        <f t="shared" si="2"/>
        <v>0</v>
      </c>
      <c r="M15" s="9" t="e">
        <f t="shared" si="3"/>
        <v>#DIV/0!</v>
      </c>
    </row>
    <row r="16" spans="1:13" x14ac:dyDescent="0.25">
      <c r="A16" s="11"/>
      <c r="B16" s="11"/>
      <c r="C16" s="11"/>
      <c r="D16" s="11"/>
      <c r="E16" s="11"/>
      <c r="F16" s="10">
        <f t="shared" si="0"/>
        <v>0</v>
      </c>
      <c r="G16" s="10"/>
      <c r="H16" s="10"/>
      <c r="I16" s="10">
        <f t="shared" si="1"/>
        <v>0</v>
      </c>
      <c r="J16" s="10"/>
      <c r="K16" s="10"/>
      <c r="L16" s="10">
        <f t="shared" si="2"/>
        <v>0</v>
      </c>
      <c r="M16" s="9" t="e">
        <f t="shared" si="3"/>
        <v>#DIV/0!</v>
      </c>
    </row>
    <row r="17" spans="1:13" x14ac:dyDescent="0.25">
      <c r="A17" s="11"/>
      <c r="B17" s="11"/>
      <c r="C17" s="11"/>
      <c r="D17" s="11"/>
      <c r="E17" s="11"/>
      <c r="F17" s="10">
        <f t="shared" si="0"/>
        <v>0</v>
      </c>
      <c r="G17" s="10"/>
      <c r="H17" s="10"/>
      <c r="I17" s="10">
        <f t="shared" si="1"/>
        <v>0</v>
      </c>
      <c r="J17" s="10"/>
      <c r="K17" s="10"/>
      <c r="L17" s="10">
        <f t="shared" si="2"/>
        <v>0</v>
      </c>
      <c r="M17" s="9" t="e">
        <f t="shared" si="3"/>
        <v>#DIV/0!</v>
      </c>
    </row>
    <row r="18" spans="1:13" x14ac:dyDescent="0.25">
      <c r="A18" s="11"/>
      <c r="B18" s="11"/>
      <c r="C18" s="11"/>
      <c r="D18" s="11"/>
      <c r="E18" s="11"/>
      <c r="F18" s="10">
        <f t="shared" si="0"/>
        <v>0</v>
      </c>
      <c r="G18" s="10"/>
      <c r="H18" s="10"/>
      <c r="I18" s="10">
        <f t="shared" si="1"/>
        <v>0</v>
      </c>
      <c r="J18" s="10"/>
      <c r="K18" s="10"/>
      <c r="L18" s="10">
        <f t="shared" si="2"/>
        <v>0</v>
      </c>
      <c r="M18" s="9" t="e">
        <f t="shared" si="3"/>
        <v>#DIV/0!</v>
      </c>
    </row>
    <row r="19" spans="1:13" x14ac:dyDescent="0.25">
      <c r="A19" s="11"/>
      <c r="B19" s="11"/>
      <c r="C19" s="11"/>
      <c r="D19" s="11"/>
      <c r="E19" s="11"/>
      <c r="F19" s="10">
        <f t="shared" si="0"/>
        <v>0</v>
      </c>
      <c r="G19" s="10"/>
      <c r="H19" s="10"/>
      <c r="I19" s="10">
        <f t="shared" si="1"/>
        <v>0</v>
      </c>
      <c r="J19" s="10"/>
      <c r="K19" s="10"/>
      <c r="L19" s="10">
        <f t="shared" si="2"/>
        <v>0</v>
      </c>
      <c r="M19" s="9" t="e">
        <f t="shared" si="3"/>
        <v>#DIV/0!</v>
      </c>
    </row>
    <row r="20" spans="1:13" x14ac:dyDescent="0.25">
      <c r="A20" s="11"/>
      <c r="B20" s="11"/>
      <c r="C20" s="11"/>
      <c r="D20" s="11"/>
      <c r="E20" s="11"/>
      <c r="F20" s="10">
        <f t="shared" si="0"/>
        <v>0</v>
      </c>
      <c r="G20" s="10"/>
      <c r="H20" s="10"/>
      <c r="I20" s="10">
        <f t="shared" si="1"/>
        <v>0</v>
      </c>
      <c r="J20" s="10"/>
      <c r="K20" s="10"/>
      <c r="L20" s="10">
        <f t="shared" si="2"/>
        <v>0</v>
      </c>
      <c r="M20" s="9" t="e">
        <f t="shared" si="3"/>
        <v>#DIV/0!</v>
      </c>
    </row>
    <row r="21" spans="1:13" x14ac:dyDescent="0.25">
      <c r="A21" s="11"/>
      <c r="B21" s="11"/>
      <c r="C21" s="11"/>
      <c r="D21" s="11"/>
      <c r="E21" s="11"/>
      <c r="F21" s="10">
        <f t="shared" si="0"/>
        <v>0</v>
      </c>
      <c r="G21" s="10"/>
      <c r="H21" s="10"/>
      <c r="I21" s="10">
        <f t="shared" si="1"/>
        <v>0</v>
      </c>
      <c r="J21" s="10"/>
      <c r="K21" s="10"/>
      <c r="L21" s="10">
        <f t="shared" si="2"/>
        <v>0</v>
      </c>
      <c r="M21" s="9" t="e">
        <f t="shared" si="3"/>
        <v>#DIV/0!</v>
      </c>
    </row>
    <row r="22" spans="1:13" x14ac:dyDescent="0.25">
      <c r="A22" s="11"/>
      <c r="B22" s="11"/>
      <c r="C22" s="11"/>
      <c r="D22" s="11"/>
      <c r="E22" s="11"/>
      <c r="F22" s="10">
        <f t="shared" si="0"/>
        <v>0</v>
      </c>
      <c r="G22" s="10"/>
      <c r="H22" s="10"/>
      <c r="I22" s="10">
        <f t="shared" si="1"/>
        <v>0</v>
      </c>
      <c r="J22" s="10"/>
      <c r="K22" s="10"/>
      <c r="L22" s="10">
        <f t="shared" si="2"/>
        <v>0</v>
      </c>
      <c r="M22" s="9" t="e">
        <f t="shared" si="3"/>
        <v>#DIV/0!</v>
      </c>
    </row>
    <row r="23" spans="1:13" x14ac:dyDescent="0.25">
      <c r="A23" s="11"/>
      <c r="B23" s="11"/>
      <c r="C23" s="11"/>
      <c r="D23" s="11"/>
      <c r="E23" s="11"/>
      <c r="F23" s="10">
        <f t="shared" si="0"/>
        <v>0</v>
      </c>
      <c r="G23" s="10"/>
      <c r="H23" s="10"/>
      <c r="I23" s="10">
        <f t="shared" si="1"/>
        <v>0</v>
      </c>
      <c r="J23" s="10"/>
      <c r="K23" s="10"/>
      <c r="L23" s="10">
        <f t="shared" si="2"/>
        <v>0</v>
      </c>
      <c r="M23" s="9" t="e">
        <f t="shared" si="3"/>
        <v>#DIV/0!</v>
      </c>
    </row>
    <row r="24" spans="1:13" x14ac:dyDescent="0.25">
      <c r="A24" s="11"/>
      <c r="B24" s="11"/>
      <c r="C24" s="11"/>
      <c r="D24" s="11"/>
      <c r="E24" s="11"/>
      <c r="F24" s="10">
        <f t="shared" si="0"/>
        <v>0</v>
      </c>
      <c r="G24" s="10"/>
      <c r="H24" s="10"/>
      <c r="I24" s="10">
        <f t="shared" si="1"/>
        <v>0</v>
      </c>
      <c r="J24" s="10"/>
      <c r="K24" s="10"/>
      <c r="L24" s="10">
        <f t="shared" si="2"/>
        <v>0</v>
      </c>
      <c r="M24" s="9" t="e">
        <f t="shared" si="3"/>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164</v>
      </c>
    </row>
    <row r="2" spans="1:13" ht="24" customHeight="1" x14ac:dyDescent="0.25">
      <c r="A2" s="63" t="s">
        <v>165</v>
      </c>
      <c r="B2" s="63" t="s">
        <v>166</v>
      </c>
      <c r="C2" s="63" t="s">
        <v>167</v>
      </c>
      <c r="D2" s="63" t="s">
        <v>168</v>
      </c>
      <c r="E2" s="63" t="s">
        <v>169</v>
      </c>
      <c r="F2" s="63" t="s">
        <v>170</v>
      </c>
      <c r="G2" s="63" t="s">
        <v>171</v>
      </c>
      <c r="H2" s="63"/>
      <c r="I2" s="63" t="s">
        <v>172</v>
      </c>
      <c r="J2" s="63" t="s">
        <v>173</v>
      </c>
      <c r="K2" s="63"/>
      <c r="L2" s="63" t="s">
        <v>174</v>
      </c>
      <c r="M2" s="63" t="s">
        <v>175</v>
      </c>
    </row>
    <row r="3" spans="1:13" ht="60" x14ac:dyDescent="0.25">
      <c r="A3" s="63"/>
      <c r="B3" s="63"/>
      <c r="C3" s="63"/>
      <c r="D3" s="63"/>
      <c r="E3" s="63"/>
      <c r="F3" s="63"/>
      <c r="G3" s="12" t="s">
        <v>176</v>
      </c>
      <c r="H3" s="12" t="s">
        <v>177</v>
      </c>
      <c r="I3" s="63"/>
      <c r="J3" s="12" t="s">
        <v>178</v>
      </c>
      <c r="K3" s="12" t="s">
        <v>179</v>
      </c>
      <c r="L3" s="63"/>
      <c r="M3" s="63"/>
    </row>
    <row r="4" spans="1:13" x14ac:dyDescent="0.25">
      <c r="A4" s="11"/>
      <c r="B4" s="11"/>
      <c r="C4" s="11"/>
      <c r="D4" s="11"/>
      <c r="E4" s="11"/>
      <c r="F4" s="10">
        <f t="shared" ref="F4:F24" si="0">G4+H4</f>
        <v>0</v>
      </c>
      <c r="G4" s="10"/>
      <c r="H4" s="10"/>
      <c r="I4" s="10">
        <f t="shared" ref="I4:I24" si="1">J4+K4</f>
        <v>0</v>
      </c>
      <c r="J4" s="10"/>
      <c r="K4" s="10"/>
      <c r="L4" s="10">
        <f t="shared" ref="L4:L24" si="2">F4+I4</f>
        <v>0</v>
      </c>
      <c r="M4" s="9" t="e">
        <f t="shared" ref="M4:M24" si="3">F4/L4</f>
        <v>#DIV/0!</v>
      </c>
    </row>
    <row r="5" spans="1:13" x14ac:dyDescent="0.25">
      <c r="A5" s="11"/>
      <c r="B5" s="11"/>
      <c r="C5" s="11"/>
      <c r="D5" s="11"/>
      <c r="E5" s="11"/>
      <c r="F5" s="10">
        <f t="shared" si="0"/>
        <v>0</v>
      </c>
      <c r="G5" s="10"/>
      <c r="H5" s="10"/>
      <c r="I5" s="10">
        <f t="shared" si="1"/>
        <v>0</v>
      </c>
      <c r="J5" s="10"/>
      <c r="K5" s="10"/>
      <c r="L5" s="10">
        <f t="shared" si="2"/>
        <v>0</v>
      </c>
      <c r="M5" s="9" t="e">
        <f t="shared" si="3"/>
        <v>#DIV/0!</v>
      </c>
    </row>
    <row r="6" spans="1:13" x14ac:dyDescent="0.25">
      <c r="A6" s="11"/>
      <c r="B6" s="11"/>
      <c r="C6" s="11"/>
      <c r="D6" s="11"/>
      <c r="E6" s="11"/>
      <c r="F6" s="10">
        <f t="shared" si="0"/>
        <v>0</v>
      </c>
      <c r="G6" s="10"/>
      <c r="H6" s="10"/>
      <c r="I6" s="10">
        <f t="shared" si="1"/>
        <v>0</v>
      </c>
      <c r="J6" s="10"/>
      <c r="K6" s="10"/>
      <c r="L6" s="10">
        <f t="shared" si="2"/>
        <v>0</v>
      </c>
      <c r="M6" s="9" t="e">
        <f t="shared" si="3"/>
        <v>#DIV/0!</v>
      </c>
    </row>
    <row r="7" spans="1:13" x14ac:dyDescent="0.25">
      <c r="A7" s="11"/>
      <c r="B7" s="11"/>
      <c r="C7" s="11"/>
      <c r="D7" s="11"/>
      <c r="E7" s="11"/>
      <c r="F7" s="10">
        <f t="shared" si="0"/>
        <v>0</v>
      </c>
      <c r="G7" s="10"/>
      <c r="H7" s="10"/>
      <c r="I7" s="10">
        <f t="shared" si="1"/>
        <v>0</v>
      </c>
      <c r="J7" s="10"/>
      <c r="K7" s="10"/>
      <c r="L7" s="10">
        <f t="shared" si="2"/>
        <v>0</v>
      </c>
      <c r="M7" s="9" t="e">
        <f t="shared" si="3"/>
        <v>#DIV/0!</v>
      </c>
    </row>
    <row r="8" spans="1:13" x14ac:dyDescent="0.25">
      <c r="A8" s="11"/>
      <c r="B8" s="11"/>
      <c r="C8" s="11"/>
      <c r="D8" s="11"/>
      <c r="E8" s="11"/>
      <c r="F8" s="10">
        <f t="shared" si="0"/>
        <v>0</v>
      </c>
      <c r="G8" s="10"/>
      <c r="H8" s="10"/>
      <c r="I8" s="10">
        <f t="shared" si="1"/>
        <v>0</v>
      </c>
      <c r="J8" s="10"/>
      <c r="K8" s="10"/>
      <c r="L8" s="10">
        <f t="shared" si="2"/>
        <v>0</v>
      </c>
      <c r="M8" s="9" t="e">
        <f t="shared" si="3"/>
        <v>#DIV/0!</v>
      </c>
    </row>
    <row r="9" spans="1:13" x14ac:dyDescent="0.25">
      <c r="A9" s="11"/>
      <c r="B9" s="11"/>
      <c r="C9" s="11"/>
      <c r="D9" s="11"/>
      <c r="E9" s="11"/>
      <c r="F9" s="10">
        <f t="shared" si="0"/>
        <v>0</v>
      </c>
      <c r="G9" s="10"/>
      <c r="H9" s="10"/>
      <c r="I9" s="10">
        <f t="shared" si="1"/>
        <v>0</v>
      </c>
      <c r="J9" s="10"/>
      <c r="K9" s="10"/>
      <c r="L9" s="10">
        <f t="shared" si="2"/>
        <v>0</v>
      </c>
      <c r="M9" s="9" t="e">
        <f t="shared" si="3"/>
        <v>#DIV/0!</v>
      </c>
    </row>
    <row r="10" spans="1:13" x14ac:dyDescent="0.25">
      <c r="A10" s="11"/>
      <c r="B10" s="11"/>
      <c r="C10" s="11"/>
      <c r="D10" s="11"/>
      <c r="E10" s="11"/>
      <c r="F10" s="10">
        <f t="shared" si="0"/>
        <v>0</v>
      </c>
      <c r="G10" s="10"/>
      <c r="H10" s="10"/>
      <c r="I10" s="10">
        <f t="shared" si="1"/>
        <v>0</v>
      </c>
      <c r="J10" s="10"/>
      <c r="K10" s="10"/>
      <c r="L10" s="10">
        <f t="shared" si="2"/>
        <v>0</v>
      </c>
      <c r="M10" s="9" t="e">
        <f t="shared" si="3"/>
        <v>#DIV/0!</v>
      </c>
    </row>
    <row r="11" spans="1:13" x14ac:dyDescent="0.25">
      <c r="A11" s="11"/>
      <c r="B11" s="11"/>
      <c r="C11" s="11"/>
      <c r="D11" s="11"/>
      <c r="E11" s="11"/>
      <c r="F11" s="10">
        <f t="shared" si="0"/>
        <v>0</v>
      </c>
      <c r="G11" s="10"/>
      <c r="H11" s="10"/>
      <c r="I11" s="10">
        <f t="shared" si="1"/>
        <v>0</v>
      </c>
      <c r="J11" s="10"/>
      <c r="K11" s="10"/>
      <c r="L11" s="10">
        <f t="shared" si="2"/>
        <v>0</v>
      </c>
      <c r="M11" s="9" t="e">
        <f t="shared" si="3"/>
        <v>#DIV/0!</v>
      </c>
    </row>
    <row r="12" spans="1:13" x14ac:dyDescent="0.25">
      <c r="A12" s="11"/>
      <c r="B12" s="11"/>
      <c r="C12" s="11"/>
      <c r="D12" s="11"/>
      <c r="E12" s="11"/>
      <c r="F12" s="10">
        <f t="shared" si="0"/>
        <v>0</v>
      </c>
      <c r="G12" s="10"/>
      <c r="H12" s="10"/>
      <c r="I12" s="10">
        <f t="shared" si="1"/>
        <v>0</v>
      </c>
      <c r="J12" s="10"/>
      <c r="K12" s="10"/>
      <c r="L12" s="10">
        <f t="shared" si="2"/>
        <v>0</v>
      </c>
      <c r="M12" s="9" t="e">
        <f t="shared" si="3"/>
        <v>#DIV/0!</v>
      </c>
    </row>
    <row r="13" spans="1:13" x14ac:dyDescent="0.25">
      <c r="A13" s="11"/>
      <c r="B13" s="11"/>
      <c r="C13" s="11"/>
      <c r="D13" s="11"/>
      <c r="E13" s="11"/>
      <c r="F13" s="10">
        <f t="shared" si="0"/>
        <v>0</v>
      </c>
      <c r="G13" s="10"/>
      <c r="H13" s="10"/>
      <c r="I13" s="10">
        <f t="shared" si="1"/>
        <v>0</v>
      </c>
      <c r="J13" s="10"/>
      <c r="K13" s="10"/>
      <c r="L13" s="10">
        <f t="shared" si="2"/>
        <v>0</v>
      </c>
      <c r="M13" s="9" t="e">
        <f t="shared" si="3"/>
        <v>#DIV/0!</v>
      </c>
    </row>
    <row r="14" spans="1:13" x14ac:dyDescent="0.25">
      <c r="A14" s="11"/>
      <c r="B14" s="11"/>
      <c r="C14" s="11"/>
      <c r="D14" s="11"/>
      <c r="E14" s="11"/>
      <c r="F14" s="10">
        <f t="shared" si="0"/>
        <v>0</v>
      </c>
      <c r="G14" s="10"/>
      <c r="H14" s="10"/>
      <c r="I14" s="10">
        <f t="shared" si="1"/>
        <v>0</v>
      </c>
      <c r="J14" s="10"/>
      <c r="K14" s="10"/>
      <c r="L14" s="10">
        <f t="shared" si="2"/>
        <v>0</v>
      </c>
      <c r="M14" s="9" t="e">
        <f t="shared" si="3"/>
        <v>#DIV/0!</v>
      </c>
    </row>
    <row r="15" spans="1:13" x14ac:dyDescent="0.25">
      <c r="A15" s="11"/>
      <c r="B15" s="11"/>
      <c r="C15" s="11"/>
      <c r="D15" s="11"/>
      <c r="E15" s="11"/>
      <c r="F15" s="10">
        <f t="shared" si="0"/>
        <v>0</v>
      </c>
      <c r="G15" s="10"/>
      <c r="H15" s="10"/>
      <c r="I15" s="10">
        <f t="shared" si="1"/>
        <v>0</v>
      </c>
      <c r="J15" s="10"/>
      <c r="K15" s="10"/>
      <c r="L15" s="10">
        <f t="shared" si="2"/>
        <v>0</v>
      </c>
      <c r="M15" s="9" t="e">
        <f t="shared" si="3"/>
        <v>#DIV/0!</v>
      </c>
    </row>
    <row r="16" spans="1:13" x14ac:dyDescent="0.25">
      <c r="A16" s="11"/>
      <c r="B16" s="11"/>
      <c r="C16" s="11"/>
      <c r="D16" s="11"/>
      <c r="E16" s="11"/>
      <c r="F16" s="10">
        <f t="shared" si="0"/>
        <v>0</v>
      </c>
      <c r="G16" s="10"/>
      <c r="H16" s="10"/>
      <c r="I16" s="10">
        <f t="shared" si="1"/>
        <v>0</v>
      </c>
      <c r="J16" s="10"/>
      <c r="K16" s="10"/>
      <c r="L16" s="10">
        <f t="shared" si="2"/>
        <v>0</v>
      </c>
      <c r="M16" s="9" t="e">
        <f t="shared" si="3"/>
        <v>#DIV/0!</v>
      </c>
    </row>
    <row r="17" spans="1:13" x14ac:dyDescent="0.25">
      <c r="A17" s="11"/>
      <c r="B17" s="11"/>
      <c r="C17" s="11"/>
      <c r="D17" s="11"/>
      <c r="E17" s="11"/>
      <c r="F17" s="10">
        <f t="shared" si="0"/>
        <v>0</v>
      </c>
      <c r="G17" s="10"/>
      <c r="H17" s="10"/>
      <c r="I17" s="10">
        <f t="shared" si="1"/>
        <v>0</v>
      </c>
      <c r="J17" s="10"/>
      <c r="K17" s="10"/>
      <c r="L17" s="10">
        <f t="shared" si="2"/>
        <v>0</v>
      </c>
      <c r="M17" s="9" t="e">
        <f t="shared" si="3"/>
        <v>#DIV/0!</v>
      </c>
    </row>
    <row r="18" spans="1:13" x14ac:dyDescent="0.25">
      <c r="A18" s="11"/>
      <c r="B18" s="11"/>
      <c r="C18" s="11"/>
      <c r="D18" s="11"/>
      <c r="E18" s="11"/>
      <c r="F18" s="10">
        <f t="shared" si="0"/>
        <v>0</v>
      </c>
      <c r="G18" s="10"/>
      <c r="H18" s="10"/>
      <c r="I18" s="10">
        <f t="shared" si="1"/>
        <v>0</v>
      </c>
      <c r="J18" s="10"/>
      <c r="K18" s="10"/>
      <c r="L18" s="10">
        <f t="shared" si="2"/>
        <v>0</v>
      </c>
      <c r="M18" s="9" t="e">
        <f t="shared" si="3"/>
        <v>#DIV/0!</v>
      </c>
    </row>
    <row r="19" spans="1:13" x14ac:dyDescent="0.25">
      <c r="A19" s="11"/>
      <c r="B19" s="11"/>
      <c r="C19" s="11"/>
      <c r="D19" s="11"/>
      <c r="E19" s="11"/>
      <c r="F19" s="10">
        <f t="shared" si="0"/>
        <v>0</v>
      </c>
      <c r="G19" s="10"/>
      <c r="H19" s="10"/>
      <c r="I19" s="10">
        <f t="shared" si="1"/>
        <v>0</v>
      </c>
      <c r="J19" s="10"/>
      <c r="K19" s="10"/>
      <c r="L19" s="10">
        <f t="shared" si="2"/>
        <v>0</v>
      </c>
      <c r="M19" s="9" t="e">
        <f t="shared" si="3"/>
        <v>#DIV/0!</v>
      </c>
    </row>
    <row r="20" spans="1:13" x14ac:dyDescent="0.25">
      <c r="A20" s="11"/>
      <c r="B20" s="11"/>
      <c r="C20" s="11"/>
      <c r="D20" s="11"/>
      <c r="E20" s="11"/>
      <c r="F20" s="10">
        <f t="shared" si="0"/>
        <v>0</v>
      </c>
      <c r="G20" s="10"/>
      <c r="H20" s="10"/>
      <c r="I20" s="10">
        <f t="shared" si="1"/>
        <v>0</v>
      </c>
      <c r="J20" s="10"/>
      <c r="K20" s="10"/>
      <c r="L20" s="10">
        <f t="shared" si="2"/>
        <v>0</v>
      </c>
      <c r="M20" s="9" t="e">
        <f t="shared" si="3"/>
        <v>#DIV/0!</v>
      </c>
    </row>
    <row r="21" spans="1:13" x14ac:dyDescent="0.25">
      <c r="A21" s="11"/>
      <c r="B21" s="11"/>
      <c r="C21" s="11"/>
      <c r="D21" s="11"/>
      <c r="E21" s="11"/>
      <c r="F21" s="10">
        <f t="shared" si="0"/>
        <v>0</v>
      </c>
      <c r="G21" s="10"/>
      <c r="H21" s="10"/>
      <c r="I21" s="10">
        <f t="shared" si="1"/>
        <v>0</v>
      </c>
      <c r="J21" s="10"/>
      <c r="K21" s="10"/>
      <c r="L21" s="10">
        <f t="shared" si="2"/>
        <v>0</v>
      </c>
      <c r="M21" s="9" t="e">
        <f t="shared" si="3"/>
        <v>#DIV/0!</v>
      </c>
    </row>
    <row r="22" spans="1:13" x14ac:dyDescent="0.25">
      <c r="A22" s="11"/>
      <c r="B22" s="11"/>
      <c r="C22" s="11"/>
      <c r="D22" s="11"/>
      <c r="E22" s="11"/>
      <c r="F22" s="10">
        <f t="shared" si="0"/>
        <v>0</v>
      </c>
      <c r="G22" s="10"/>
      <c r="H22" s="10"/>
      <c r="I22" s="10">
        <f t="shared" si="1"/>
        <v>0</v>
      </c>
      <c r="J22" s="10"/>
      <c r="K22" s="10"/>
      <c r="L22" s="10">
        <f t="shared" si="2"/>
        <v>0</v>
      </c>
      <c r="M22" s="9" t="e">
        <f t="shared" si="3"/>
        <v>#DIV/0!</v>
      </c>
    </row>
    <row r="23" spans="1:13" x14ac:dyDescent="0.25">
      <c r="A23" s="11"/>
      <c r="B23" s="11"/>
      <c r="C23" s="11"/>
      <c r="D23" s="11"/>
      <c r="E23" s="11"/>
      <c r="F23" s="10">
        <f t="shared" si="0"/>
        <v>0</v>
      </c>
      <c r="G23" s="10"/>
      <c r="H23" s="10"/>
      <c r="I23" s="10">
        <f t="shared" si="1"/>
        <v>0</v>
      </c>
      <c r="J23" s="10"/>
      <c r="K23" s="10"/>
      <c r="L23" s="10">
        <f t="shared" si="2"/>
        <v>0</v>
      </c>
      <c r="M23" s="9" t="e">
        <f t="shared" si="3"/>
        <v>#DIV/0!</v>
      </c>
    </row>
    <row r="24" spans="1:13" x14ac:dyDescent="0.25">
      <c r="A24" s="11"/>
      <c r="B24" s="11"/>
      <c r="C24" s="11"/>
      <c r="D24" s="11"/>
      <c r="E24" s="11"/>
      <c r="F24" s="10">
        <f t="shared" si="0"/>
        <v>0</v>
      </c>
      <c r="G24" s="10"/>
      <c r="H24" s="10"/>
      <c r="I24" s="10">
        <f t="shared" si="1"/>
        <v>0</v>
      </c>
      <c r="J24" s="10"/>
      <c r="K24" s="10"/>
      <c r="L24" s="10">
        <f t="shared" si="2"/>
        <v>0</v>
      </c>
      <c r="M24" s="9" t="e">
        <f t="shared" si="3"/>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164</v>
      </c>
    </row>
    <row r="2" spans="1:13" ht="24" customHeight="1" x14ac:dyDescent="0.25">
      <c r="A2" s="63" t="s">
        <v>165</v>
      </c>
      <c r="B2" s="63" t="s">
        <v>166</v>
      </c>
      <c r="C2" s="63" t="s">
        <v>167</v>
      </c>
      <c r="D2" s="63" t="s">
        <v>168</v>
      </c>
      <c r="E2" s="63" t="s">
        <v>169</v>
      </c>
      <c r="F2" s="63" t="s">
        <v>170</v>
      </c>
      <c r="G2" s="63" t="s">
        <v>171</v>
      </c>
      <c r="H2" s="63"/>
      <c r="I2" s="63" t="s">
        <v>172</v>
      </c>
      <c r="J2" s="63" t="s">
        <v>173</v>
      </c>
      <c r="K2" s="63"/>
      <c r="L2" s="63" t="s">
        <v>174</v>
      </c>
      <c r="M2" s="63" t="s">
        <v>175</v>
      </c>
    </row>
    <row r="3" spans="1:13" ht="60" x14ac:dyDescent="0.25">
      <c r="A3" s="63"/>
      <c r="B3" s="63"/>
      <c r="C3" s="63"/>
      <c r="D3" s="63"/>
      <c r="E3" s="63"/>
      <c r="F3" s="63"/>
      <c r="G3" s="12" t="s">
        <v>176</v>
      </c>
      <c r="H3" s="12" t="s">
        <v>177</v>
      </c>
      <c r="I3" s="63"/>
      <c r="J3" s="12" t="s">
        <v>178</v>
      </c>
      <c r="K3" s="12" t="s">
        <v>179</v>
      </c>
      <c r="L3" s="63"/>
      <c r="M3" s="63"/>
    </row>
    <row r="4" spans="1:13" x14ac:dyDescent="0.25">
      <c r="A4" s="11"/>
      <c r="B4" s="11"/>
      <c r="C4" s="11"/>
      <c r="D4" s="11"/>
      <c r="E4" s="11"/>
      <c r="F4" s="10">
        <f>'Tab. 11 po planowanych zmianach'!F4-'Tab. 11 obowiązująca'!F4</f>
        <v>0</v>
      </c>
      <c r="G4" s="10">
        <f>'Tab. 11 po planowanych zmianach'!G4-'Tab. 11 obowiązująca'!G4</f>
        <v>0</v>
      </c>
      <c r="H4" s="10">
        <f>'Tab. 11 po planowanych zmianach'!H4-'Tab. 11 obowiązująca'!H4</f>
        <v>0</v>
      </c>
      <c r="I4" s="10">
        <f>'Tab. 11 po planowanych zmianach'!I4-'Tab. 11 obowiązująca'!I4</f>
        <v>0</v>
      </c>
      <c r="J4" s="10">
        <f>'Tab. 11 po planowanych zmianach'!J4-'Tab. 11 obowiązująca'!J4</f>
        <v>0</v>
      </c>
      <c r="K4" s="10">
        <f>'Tab. 11 po planowanych zmianach'!K4-'Tab. 11 obowiązująca'!K4</f>
        <v>0</v>
      </c>
      <c r="L4" s="10">
        <f>'Tab. 11 po planowanych zmianach'!L4-'Tab. 11 obowiązująca'!L4</f>
        <v>0</v>
      </c>
      <c r="M4" s="10" t="e">
        <f>'Tab. 11 po planowanych zmianach'!M4-'Tab. 11 obowiązująca'!M4</f>
        <v>#DIV/0!</v>
      </c>
    </row>
    <row r="5" spans="1:13" x14ac:dyDescent="0.25">
      <c r="A5" s="11"/>
      <c r="B5" s="11"/>
      <c r="C5" s="11"/>
      <c r="D5" s="11"/>
      <c r="E5" s="11"/>
      <c r="F5" s="10">
        <f>'Tab. 11 po planowanych zmianach'!F5-'Tab. 11 obowiązująca'!F5</f>
        <v>0</v>
      </c>
      <c r="G5" s="10">
        <f>'Tab. 11 po planowanych zmianach'!G5-'Tab. 11 obowiązująca'!G5</f>
        <v>0</v>
      </c>
      <c r="H5" s="10">
        <f>'Tab. 11 po planowanych zmianach'!H5-'Tab. 11 obowiązująca'!H5</f>
        <v>0</v>
      </c>
      <c r="I5" s="10">
        <f>'Tab. 11 po planowanych zmianach'!I5-'Tab. 11 obowiązująca'!I5</f>
        <v>0</v>
      </c>
      <c r="J5" s="10">
        <f>'Tab. 11 po planowanych zmianach'!J5-'Tab. 11 obowiązująca'!J5</f>
        <v>0</v>
      </c>
      <c r="K5" s="10">
        <f>'Tab. 11 po planowanych zmianach'!K5-'Tab. 11 obowiązująca'!K5</f>
        <v>0</v>
      </c>
      <c r="L5" s="10">
        <f>'Tab. 11 po planowanych zmianach'!L5-'Tab. 11 obowiązująca'!L5</f>
        <v>0</v>
      </c>
      <c r="M5" s="10" t="e">
        <f>'Tab. 11 po planowanych zmianach'!M5-'Tab. 11 obowiązująca'!M5</f>
        <v>#DIV/0!</v>
      </c>
    </row>
    <row r="6" spans="1:13" x14ac:dyDescent="0.25">
      <c r="A6" s="11"/>
      <c r="B6" s="11"/>
      <c r="C6" s="11"/>
      <c r="D6" s="11"/>
      <c r="E6" s="11"/>
      <c r="F6" s="10">
        <f>'Tab. 11 po planowanych zmianach'!F6-'Tab. 11 obowiązująca'!F6</f>
        <v>0</v>
      </c>
      <c r="G6" s="10">
        <f>'Tab. 11 po planowanych zmianach'!G6-'Tab. 11 obowiązująca'!G6</f>
        <v>0</v>
      </c>
      <c r="H6" s="10">
        <f>'Tab. 11 po planowanych zmianach'!H6-'Tab. 11 obowiązująca'!H6</f>
        <v>0</v>
      </c>
      <c r="I6" s="10">
        <f>'Tab. 11 po planowanych zmianach'!I6-'Tab. 11 obowiązująca'!I6</f>
        <v>0</v>
      </c>
      <c r="J6" s="10">
        <f>'Tab. 11 po planowanych zmianach'!J6-'Tab. 11 obowiązująca'!J6</f>
        <v>0</v>
      </c>
      <c r="K6" s="10">
        <f>'Tab. 11 po planowanych zmianach'!K6-'Tab. 11 obowiązująca'!K6</f>
        <v>0</v>
      </c>
      <c r="L6" s="10">
        <f>'Tab. 11 po planowanych zmianach'!L6-'Tab. 11 obowiązująca'!L6</f>
        <v>0</v>
      </c>
      <c r="M6" s="10" t="e">
        <f>'Tab. 11 po planowanych zmianach'!M6-'Tab. 11 obowiązująca'!M6</f>
        <v>#DIV/0!</v>
      </c>
    </row>
    <row r="7" spans="1:13" x14ac:dyDescent="0.25">
      <c r="A7" s="11"/>
      <c r="B7" s="11"/>
      <c r="C7" s="11"/>
      <c r="D7" s="11"/>
      <c r="E7" s="11"/>
      <c r="F7" s="10">
        <f>'Tab. 11 po planowanych zmianach'!F7-'Tab. 11 obowiązująca'!F7</f>
        <v>0</v>
      </c>
      <c r="G7" s="10">
        <f>'Tab. 11 po planowanych zmianach'!G7-'Tab. 11 obowiązująca'!G7</f>
        <v>0</v>
      </c>
      <c r="H7" s="10">
        <f>'Tab. 11 po planowanych zmianach'!H7-'Tab. 11 obowiązująca'!H7</f>
        <v>0</v>
      </c>
      <c r="I7" s="10">
        <f>'Tab. 11 po planowanych zmianach'!I7-'Tab. 11 obowiązująca'!I7</f>
        <v>0</v>
      </c>
      <c r="J7" s="10">
        <f>'Tab. 11 po planowanych zmianach'!J7-'Tab. 11 obowiązująca'!J7</f>
        <v>0</v>
      </c>
      <c r="K7" s="10">
        <f>'Tab. 11 po planowanych zmianach'!K7-'Tab. 11 obowiązująca'!K7</f>
        <v>0</v>
      </c>
      <c r="L7" s="10">
        <f>'Tab. 11 po planowanych zmianach'!L7-'Tab. 11 obowiązująca'!L7</f>
        <v>0</v>
      </c>
      <c r="M7" s="10" t="e">
        <f>'Tab. 11 po planowanych zmianach'!M7-'Tab. 11 obowiązująca'!M7</f>
        <v>#DIV/0!</v>
      </c>
    </row>
    <row r="8" spans="1:13" x14ac:dyDescent="0.25">
      <c r="A8" s="11"/>
      <c r="B8" s="11"/>
      <c r="C8" s="11"/>
      <c r="D8" s="11"/>
      <c r="E8" s="11"/>
      <c r="F8" s="10">
        <f>'Tab. 11 po planowanych zmianach'!F8-'Tab. 11 obowiązująca'!F8</f>
        <v>0</v>
      </c>
      <c r="G8" s="10">
        <f>'Tab. 11 po planowanych zmianach'!G8-'Tab. 11 obowiązująca'!G8</f>
        <v>0</v>
      </c>
      <c r="H8" s="10">
        <f>'Tab. 11 po planowanych zmianach'!H8-'Tab. 11 obowiązująca'!H8</f>
        <v>0</v>
      </c>
      <c r="I8" s="10">
        <f>'Tab. 11 po planowanych zmianach'!I8-'Tab. 11 obowiązująca'!I8</f>
        <v>0</v>
      </c>
      <c r="J8" s="10">
        <f>'Tab. 11 po planowanych zmianach'!J8-'Tab. 11 obowiązująca'!J8</f>
        <v>0</v>
      </c>
      <c r="K8" s="10">
        <f>'Tab. 11 po planowanych zmianach'!K8-'Tab. 11 obowiązująca'!K8</f>
        <v>0</v>
      </c>
      <c r="L8" s="10">
        <f>'Tab. 11 po planowanych zmianach'!L8-'Tab. 11 obowiązująca'!L8</f>
        <v>0</v>
      </c>
      <c r="M8" s="10" t="e">
        <f>'Tab. 11 po planowanych zmianach'!M8-'Tab. 11 obowiązująca'!M8</f>
        <v>#DIV/0!</v>
      </c>
    </row>
    <row r="9" spans="1:13" x14ac:dyDescent="0.25">
      <c r="A9" s="11"/>
      <c r="B9" s="11"/>
      <c r="C9" s="11"/>
      <c r="D9" s="11"/>
      <c r="E9" s="11"/>
      <c r="F9" s="10">
        <f>'Tab. 11 po planowanych zmianach'!F9-'Tab. 11 obowiązująca'!F9</f>
        <v>0</v>
      </c>
      <c r="G9" s="10">
        <f>'Tab. 11 po planowanych zmianach'!G9-'Tab. 11 obowiązująca'!G9</f>
        <v>0</v>
      </c>
      <c r="H9" s="10">
        <f>'Tab. 11 po planowanych zmianach'!H9-'Tab. 11 obowiązująca'!H9</f>
        <v>0</v>
      </c>
      <c r="I9" s="10">
        <f>'Tab. 11 po planowanych zmianach'!I9-'Tab. 11 obowiązująca'!I9</f>
        <v>0</v>
      </c>
      <c r="J9" s="10">
        <f>'Tab. 11 po planowanych zmianach'!J9-'Tab. 11 obowiązująca'!J9</f>
        <v>0</v>
      </c>
      <c r="K9" s="10">
        <f>'Tab. 11 po planowanych zmianach'!K9-'Tab. 11 obowiązująca'!K9</f>
        <v>0</v>
      </c>
      <c r="L9" s="10">
        <f>'Tab. 11 po planowanych zmianach'!L9-'Tab. 11 obowiązująca'!L9</f>
        <v>0</v>
      </c>
      <c r="M9" s="10" t="e">
        <f>'Tab. 11 po planowanych zmianach'!M9-'Tab. 11 obowiązująca'!M9</f>
        <v>#DIV/0!</v>
      </c>
    </row>
    <row r="10" spans="1:13" x14ac:dyDescent="0.25">
      <c r="A10" s="11"/>
      <c r="B10" s="11"/>
      <c r="C10" s="11"/>
      <c r="D10" s="11"/>
      <c r="E10" s="11"/>
      <c r="F10" s="10">
        <f>'Tab. 11 po planowanych zmianach'!F10-'Tab. 11 obowiązująca'!F10</f>
        <v>0</v>
      </c>
      <c r="G10" s="10">
        <f>'Tab. 11 po planowanych zmianach'!G10-'Tab. 11 obowiązująca'!G10</f>
        <v>0</v>
      </c>
      <c r="H10" s="10">
        <f>'Tab. 11 po planowanych zmianach'!H10-'Tab. 11 obowiązująca'!H10</f>
        <v>0</v>
      </c>
      <c r="I10" s="10">
        <f>'Tab. 11 po planowanych zmianach'!I10-'Tab. 11 obowiązująca'!I10</f>
        <v>0</v>
      </c>
      <c r="J10" s="10">
        <f>'Tab. 11 po planowanych zmianach'!J10-'Tab. 11 obowiązująca'!J10</f>
        <v>0</v>
      </c>
      <c r="K10" s="10">
        <f>'Tab. 11 po planowanych zmianach'!K10-'Tab. 11 obowiązująca'!K10</f>
        <v>0</v>
      </c>
      <c r="L10" s="10">
        <f>'Tab. 11 po planowanych zmianach'!L10-'Tab. 11 obowiązująca'!L10</f>
        <v>0</v>
      </c>
      <c r="M10" s="10" t="e">
        <f>'Tab. 11 po planowanych zmianach'!M10-'Tab. 11 obowiązująca'!M10</f>
        <v>#DIV/0!</v>
      </c>
    </row>
    <row r="11" spans="1:13" x14ac:dyDescent="0.25">
      <c r="A11" s="11"/>
      <c r="B11" s="11"/>
      <c r="C11" s="11"/>
      <c r="D11" s="11"/>
      <c r="E11" s="11"/>
      <c r="F11" s="10">
        <f>'Tab. 11 po planowanych zmianach'!F11-'Tab. 11 obowiązująca'!F11</f>
        <v>0</v>
      </c>
      <c r="G11" s="10">
        <f>'Tab. 11 po planowanych zmianach'!G11-'Tab. 11 obowiązująca'!G11</f>
        <v>0</v>
      </c>
      <c r="H11" s="10">
        <f>'Tab. 11 po planowanych zmianach'!H11-'Tab. 11 obowiązująca'!H11</f>
        <v>0</v>
      </c>
      <c r="I11" s="10">
        <f>'Tab. 11 po planowanych zmianach'!I11-'Tab. 11 obowiązująca'!I11</f>
        <v>0</v>
      </c>
      <c r="J11" s="10">
        <f>'Tab. 11 po planowanych zmianach'!J11-'Tab. 11 obowiązująca'!J11</f>
        <v>0</v>
      </c>
      <c r="K11" s="10">
        <f>'Tab. 11 po planowanych zmianach'!K11-'Tab. 11 obowiązująca'!K11</f>
        <v>0</v>
      </c>
      <c r="L11" s="10">
        <f>'Tab. 11 po planowanych zmianach'!L11-'Tab. 11 obowiązująca'!L11</f>
        <v>0</v>
      </c>
      <c r="M11" s="10" t="e">
        <f>'Tab. 11 po planowanych zmianach'!M11-'Tab. 11 obowiązująca'!M11</f>
        <v>#DIV/0!</v>
      </c>
    </row>
    <row r="12" spans="1:13" x14ac:dyDescent="0.25">
      <c r="A12" s="11"/>
      <c r="B12" s="11"/>
      <c r="C12" s="11"/>
      <c r="D12" s="11"/>
      <c r="E12" s="11"/>
      <c r="F12" s="10">
        <f>'Tab. 11 po planowanych zmianach'!F12-'Tab. 11 obowiązująca'!F12</f>
        <v>0</v>
      </c>
      <c r="G12" s="10">
        <f>'Tab. 11 po planowanych zmianach'!G12-'Tab. 11 obowiązująca'!G12</f>
        <v>0</v>
      </c>
      <c r="H12" s="10">
        <f>'Tab. 11 po planowanych zmianach'!H12-'Tab. 11 obowiązująca'!H12</f>
        <v>0</v>
      </c>
      <c r="I12" s="10">
        <f>'Tab. 11 po planowanych zmianach'!I12-'Tab. 11 obowiązująca'!I12</f>
        <v>0</v>
      </c>
      <c r="J12" s="10">
        <f>'Tab. 11 po planowanych zmianach'!J12-'Tab. 11 obowiązująca'!J12</f>
        <v>0</v>
      </c>
      <c r="K12" s="10">
        <f>'Tab. 11 po planowanych zmianach'!K12-'Tab. 11 obowiązująca'!K12</f>
        <v>0</v>
      </c>
      <c r="L12" s="10">
        <f>'Tab. 11 po planowanych zmianach'!L12-'Tab. 11 obowiązująca'!L12</f>
        <v>0</v>
      </c>
      <c r="M12" s="10" t="e">
        <f>'Tab. 11 po planowanych zmianach'!M12-'Tab. 11 obowiązująca'!M12</f>
        <v>#DIV/0!</v>
      </c>
    </row>
    <row r="13" spans="1:13" x14ac:dyDescent="0.25">
      <c r="A13" s="11"/>
      <c r="B13" s="11"/>
      <c r="C13" s="11"/>
      <c r="D13" s="11"/>
      <c r="E13" s="11"/>
      <c r="F13" s="10">
        <f>'Tab. 11 po planowanych zmianach'!F13-'Tab. 11 obowiązująca'!F13</f>
        <v>0</v>
      </c>
      <c r="G13" s="10">
        <f>'Tab. 11 po planowanych zmianach'!G13-'Tab. 11 obowiązująca'!G13</f>
        <v>0</v>
      </c>
      <c r="H13" s="10">
        <f>'Tab. 11 po planowanych zmianach'!H13-'Tab. 11 obowiązująca'!H13</f>
        <v>0</v>
      </c>
      <c r="I13" s="10">
        <f>'Tab. 11 po planowanych zmianach'!I13-'Tab. 11 obowiązująca'!I13</f>
        <v>0</v>
      </c>
      <c r="J13" s="10">
        <f>'Tab. 11 po planowanych zmianach'!J13-'Tab. 11 obowiązująca'!J13</f>
        <v>0</v>
      </c>
      <c r="K13" s="10">
        <f>'Tab. 11 po planowanych zmianach'!K13-'Tab. 11 obowiązująca'!K13</f>
        <v>0</v>
      </c>
      <c r="L13" s="10">
        <f>'Tab. 11 po planowanych zmianach'!L13-'Tab. 11 obowiązująca'!L13</f>
        <v>0</v>
      </c>
      <c r="M13" s="10" t="e">
        <f>'Tab. 11 po planowanych zmianach'!M13-'Tab. 11 obowiązująca'!M13</f>
        <v>#DIV/0!</v>
      </c>
    </row>
    <row r="14" spans="1:13" x14ac:dyDescent="0.25">
      <c r="A14" s="11"/>
      <c r="B14" s="11"/>
      <c r="C14" s="11"/>
      <c r="D14" s="11"/>
      <c r="E14" s="11"/>
      <c r="F14" s="10">
        <f>'Tab. 11 po planowanych zmianach'!F14-'Tab. 11 obowiązująca'!F14</f>
        <v>0</v>
      </c>
      <c r="G14" s="10">
        <f>'Tab. 11 po planowanych zmianach'!G14-'Tab. 11 obowiązująca'!G14</f>
        <v>0</v>
      </c>
      <c r="H14" s="10">
        <f>'Tab. 11 po planowanych zmianach'!H14-'Tab. 11 obowiązująca'!H14</f>
        <v>0</v>
      </c>
      <c r="I14" s="10">
        <f>'Tab. 11 po planowanych zmianach'!I14-'Tab. 11 obowiązująca'!I14</f>
        <v>0</v>
      </c>
      <c r="J14" s="10">
        <f>'Tab. 11 po planowanych zmianach'!J14-'Tab. 11 obowiązująca'!J14</f>
        <v>0</v>
      </c>
      <c r="K14" s="10">
        <f>'Tab. 11 po planowanych zmianach'!K14-'Tab. 11 obowiązująca'!K14</f>
        <v>0</v>
      </c>
      <c r="L14" s="10">
        <f>'Tab. 11 po planowanych zmianach'!L14-'Tab. 11 obowiązująca'!L14</f>
        <v>0</v>
      </c>
      <c r="M14" s="10" t="e">
        <f>'Tab. 11 po planowanych zmianach'!M14-'Tab. 11 obowiązująca'!M14</f>
        <v>#DIV/0!</v>
      </c>
    </row>
    <row r="15" spans="1:13" x14ac:dyDescent="0.25">
      <c r="A15" s="11"/>
      <c r="B15" s="11"/>
      <c r="C15" s="11"/>
      <c r="D15" s="11"/>
      <c r="E15" s="11"/>
      <c r="F15" s="10">
        <f>'Tab. 11 po planowanych zmianach'!F15-'Tab. 11 obowiązująca'!F15</f>
        <v>0</v>
      </c>
      <c r="G15" s="10">
        <f>'Tab. 11 po planowanych zmianach'!G15-'Tab. 11 obowiązująca'!G15</f>
        <v>0</v>
      </c>
      <c r="H15" s="10">
        <f>'Tab. 11 po planowanych zmianach'!H15-'Tab. 11 obowiązująca'!H15</f>
        <v>0</v>
      </c>
      <c r="I15" s="10">
        <f>'Tab. 11 po planowanych zmianach'!I15-'Tab. 11 obowiązująca'!I15</f>
        <v>0</v>
      </c>
      <c r="J15" s="10">
        <f>'Tab. 11 po planowanych zmianach'!J15-'Tab. 11 obowiązująca'!J15</f>
        <v>0</v>
      </c>
      <c r="K15" s="10">
        <f>'Tab. 11 po planowanych zmianach'!K15-'Tab. 11 obowiązująca'!K15</f>
        <v>0</v>
      </c>
      <c r="L15" s="10">
        <f>'Tab. 11 po planowanych zmianach'!L15-'Tab. 11 obowiązująca'!L15</f>
        <v>0</v>
      </c>
      <c r="M15" s="10" t="e">
        <f>'Tab. 11 po planowanych zmianach'!M15-'Tab. 11 obowiązująca'!M15</f>
        <v>#DIV/0!</v>
      </c>
    </row>
    <row r="16" spans="1:13" x14ac:dyDescent="0.25">
      <c r="A16" s="11"/>
      <c r="B16" s="11"/>
      <c r="C16" s="11"/>
      <c r="D16" s="11"/>
      <c r="E16" s="11"/>
      <c r="F16" s="10">
        <f>'Tab. 11 po planowanych zmianach'!F16-'Tab. 11 obowiązująca'!F16</f>
        <v>0</v>
      </c>
      <c r="G16" s="10">
        <f>'Tab. 11 po planowanych zmianach'!G16-'Tab. 11 obowiązująca'!G16</f>
        <v>0</v>
      </c>
      <c r="H16" s="10">
        <f>'Tab. 11 po planowanych zmianach'!H16-'Tab. 11 obowiązująca'!H16</f>
        <v>0</v>
      </c>
      <c r="I16" s="10">
        <f>'Tab. 11 po planowanych zmianach'!I16-'Tab. 11 obowiązująca'!I16</f>
        <v>0</v>
      </c>
      <c r="J16" s="10">
        <f>'Tab. 11 po planowanych zmianach'!J16-'Tab. 11 obowiązująca'!J16</f>
        <v>0</v>
      </c>
      <c r="K16" s="10">
        <f>'Tab. 11 po planowanych zmianach'!K16-'Tab. 11 obowiązująca'!K16</f>
        <v>0</v>
      </c>
      <c r="L16" s="10">
        <f>'Tab. 11 po planowanych zmianach'!L16-'Tab. 11 obowiązująca'!L16</f>
        <v>0</v>
      </c>
      <c r="M16" s="10" t="e">
        <f>'Tab. 11 po planowanych zmianach'!M16-'Tab. 11 obowiązująca'!M16</f>
        <v>#DIV/0!</v>
      </c>
    </row>
    <row r="17" spans="1:13" x14ac:dyDescent="0.25">
      <c r="A17" s="11"/>
      <c r="B17" s="11"/>
      <c r="C17" s="11"/>
      <c r="D17" s="11"/>
      <c r="E17" s="11"/>
      <c r="F17" s="10">
        <f>'Tab. 11 po planowanych zmianach'!F17-'Tab. 11 obowiązująca'!F17</f>
        <v>0</v>
      </c>
      <c r="G17" s="10">
        <f>'Tab. 11 po planowanych zmianach'!G17-'Tab. 11 obowiązująca'!G17</f>
        <v>0</v>
      </c>
      <c r="H17" s="10">
        <f>'Tab. 11 po planowanych zmianach'!H17-'Tab. 11 obowiązująca'!H17</f>
        <v>0</v>
      </c>
      <c r="I17" s="10">
        <f>'Tab. 11 po planowanych zmianach'!I17-'Tab. 11 obowiązująca'!I17</f>
        <v>0</v>
      </c>
      <c r="J17" s="10">
        <f>'Tab. 11 po planowanych zmianach'!J17-'Tab. 11 obowiązująca'!J17</f>
        <v>0</v>
      </c>
      <c r="K17" s="10">
        <f>'Tab. 11 po planowanych zmianach'!K17-'Tab. 11 obowiązująca'!K17</f>
        <v>0</v>
      </c>
      <c r="L17" s="10">
        <f>'Tab. 11 po planowanych zmianach'!L17-'Tab. 11 obowiązująca'!L17</f>
        <v>0</v>
      </c>
      <c r="M17" s="10" t="e">
        <f>'Tab. 11 po planowanych zmianach'!M17-'Tab. 11 obowiązująca'!M17</f>
        <v>#DIV/0!</v>
      </c>
    </row>
    <row r="18" spans="1:13" x14ac:dyDescent="0.25">
      <c r="A18" s="11"/>
      <c r="B18" s="11"/>
      <c r="C18" s="11"/>
      <c r="D18" s="11"/>
      <c r="E18" s="11"/>
      <c r="F18" s="10">
        <f>'Tab. 11 po planowanych zmianach'!F18-'Tab. 11 obowiązująca'!F18</f>
        <v>0</v>
      </c>
      <c r="G18" s="10">
        <f>'Tab. 11 po planowanych zmianach'!G18-'Tab. 11 obowiązująca'!G18</f>
        <v>0</v>
      </c>
      <c r="H18" s="10">
        <f>'Tab. 11 po planowanych zmianach'!H18-'Tab. 11 obowiązująca'!H18</f>
        <v>0</v>
      </c>
      <c r="I18" s="10">
        <f>'Tab. 11 po planowanych zmianach'!I18-'Tab. 11 obowiązująca'!I18</f>
        <v>0</v>
      </c>
      <c r="J18" s="10">
        <f>'Tab. 11 po planowanych zmianach'!J18-'Tab. 11 obowiązująca'!J18</f>
        <v>0</v>
      </c>
      <c r="K18" s="10">
        <f>'Tab. 11 po planowanych zmianach'!K18-'Tab. 11 obowiązująca'!K18</f>
        <v>0</v>
      </c>
      <c r="L18" s="10">
        <f>'Tab. 11 po planowanych zmianach'!L18-'Tab. 11 obowiązująca'!L18</f>
        <v>0</v>
      </c>
      <c r="M18" s="10" t="e">
        <f>'Tab. 11 po planowanych zmianach'!M18-'Tab. 11 obowiązująca'!M18</f>
        <v>#DIV/0!</v>
      </c>
    </row>
    <row r="19" spans="1:13" x14ac:dyDescent="0.25">
      <c r="A19" s="11"/>
      <c r="B19" s="11"/>
      <c r="C19" s="11"/>
      <c r="D19" s="11"/>
      <c r="E19" s="11"/>
      <c r="F19" s="10">
        <f>'Tab. 11 po planowanych zmianach'!F19-'Tab. 11 obowiązująca'!F19</f>
        <v>0</v>
      </c>
      <c r="G19" s="10">
        <f>'Tab. 11 po planowanych zmianach'!G19-'Tab. 11 obowiązująca'!G19</f>
        <v>0</v>
      </c>
      <c r="H19" s="10">
        <f>'Tab. 11 po planowanych zmianach'!H19-'Tab. 11 obowiązująca'!H19</f>
        <v>0</v>
      </c>
      <c r="I19" s="10">
        <f>'Tab. 11 po planowanych zmianach'!I19-'Tab. 11 obowiązująca'!I19</f>
        <v>0</v>
      </c>
      <c r="J19" s="10">
        <f>'Tab. 11 po planowanych zmianach'!J19-'Tab. 11 obowiązująca'!J19</f>
        <v>0</v>
      </c>
      <c r="K19" s="10">
        <f>'Tab. 11 po planowanych zmianach'!K19-'Tab. 11 obowiązująca'!K19</f>
        <v>0</v>
      </c>
      <c r="L19" s="10">
        <f>'Tab. 11 po planowanych zmianach'!L19-'Tab. 11 obowiązująca'!L19</f>
        <v>0</v>
      </c>
      <c r="M19" s="10" t="e">
        <f>'Tab. 11 po planowanych zmianach'!M19-'Tab. 11 obowiązująca'!M19</f>
        <v>#DIV/0!</v>
      </c>
    </row>
    <row r="20" spans="1:13" x14ac:dyDescent="0.25">
      <c r="A20" s="11"/>
      <c r="B20" s="11"/>
      <c r="C20" s="11"/>
      <c r="D20" s="11"/>
      <c r="E20" s="11"/>
      <c r="F20" s="10">
        <f>'Tab. 11 po planowanych zmianach'!F20-'Tab. 11 obowiązująca'!F20</f>
        <v>0</v>
      </c>
      <c r="G20" s="10">
        <f>'Tab. 11 po planowanych zmianach'!G20-'Tab. 11 obowiązująca'!G20</f>
        <v>0</v>
      </c>
      <c r="H20" s="10">
        <f>'Tab. 11 po planowanych zmianach'!H20-'Tab. 11 obowiązująca'!H20</f>
        <v>0</v>
      </c>
      <c r="I20" s="10">
        <f>'Tab. 11 po planowanych zmianach'!I20-'Tab. 11 obowiązująca'!I20</f>
        <v>0</v>
      </c>
      <c r="J20" s="10">
        <f>'Tab. 11 po planowanych zmianach'!J20-'Tab. 11 obowiązująca'!J20</f>
        <v>0</v>
      </c>
      <c r="K20" s="10">
        <f>'Tab. 11 po planowanych zmianach'!K20-'Tab. 11 obowiązująca'!K20</f>
        <v>0</v>
      </c>
      <c r="L20" s="10">
        <f>'Tab. 11 po planowanych zmianach'!L20-'Tab. 11 obowiązująca'!L20</f>
        <v>0</v>
      </c>
      <c r="M20" s="10" t="e">
        <f>'Tab. 11 po planowanych zmianach'!M20-'Tab. 11 obowiązująca'!M20</f>
        <v>#DIV/0!</v>
      </c>
    </row>
    <row r="21" spans="1:13" x14ac:dyDescent="0.25">
      <c r="A21" s="11"/>
      <c r="B21" s="11"/>
      <c r="C21" s="11"/>
      <c r="D21" s="11"/>
      <c r="E21" s="11"/>
      <c r="F21" s="10">
        <f>'Tab. 11 po planowanych zmianach'!F21-'Tab. 11 obowiązująca'!F21</f>
        <v>0</v>
      </c>
      <c r="G21" s="10">
        <f>'Tab. 11 po planowanych zmianach'!G21-'Tab. 11 obowiązująca'!G21</f>
        <v>0</v>
      </c>
      <c r="H21" s="10">
        <f>'Tab. 11 po planowanych zmianach'!H21-'Tab. 11 obowiązująca'!H21</f>
        <v>0</v>
      </c>
      <c r="I21" s="10">
        <f>'Tab. 11 po planowanych zmianach'!I21-'Tab. 11 obowiązująca'!I21</f>
        <v>0</v>
      </c>
      <c r="J21" s="10">
        <f>'Tab. 11 po planowanych zmianach'!J21-'Tab. 11 obowiązująca'!J21</f>
        <v>0</v>
      </c>
      <c r="K21" s="10">
        <f>'Tab. 11 po planowanych zmianach'!K21-'Tab. 11 obowiązująca'!K21</f>
        <v>0</v>
      </c>
      <c r="L21" s="10">
        <f>'Tab. 11 po planowanych zmianach'!L21-'Tab. 11 obowiązująca'!L21</f>
        <v>0</v>
      </c>
      <c r="M21" s="10" t="e">
        <f>'Tab. 11 po planowanych zmianach'!M21-'Tab. 11 obowiązująca'!M21</f>
        <v>#DIV/0!</v>
      </c>
    </row>
    <row r="22" spans="1:13" x14ac:dyDescent="0.25">
      <c r="A22" s="11"/>
      <c r="B22" s="11"/>
      <c r="C22" s="11"/>
      <c r="D22" s="11"/>
      <c r="E22" s="11"/>
      <c r="F22" s="10">
        <f>'Tab. 11 po planowanych zmianach'!F22-'Tab. 11 obowiązująca'!F22</f>
        <v>0</v>
      </c>
      <c r="G22" s="10">
        <f>'Tab. 11 po planowanych zmianach'!G22-'Tab. 11 obowiązująca'!G22</f>
        <v>0</v>
      </c>
      <c r="H22" s="10">
        <f>'Tab. 11 po planowanych zmianach'!H22-'Tab. 11 obowiązująca'!H22</f>
        <v>0</v>
      </c>
      <c r="I22" s="10">
        <f>'Tab. 11 po planowanych zmianach'!I22-'Tab. 11 obowiązująca'!I22</f>
        <v>0</v>
      </c>
      <c r="J22" s="10">
        <f>'Tab. 11 po planowanych zmianach'!J22-'Tab. 11 obowiązująca'!J22</f>
        <v>0</v>
      </c>
      <c r="K22" s="10">
        <f>'Tab. 11 po planowanych zmianach'!K22-'Tab. 11 obowiązująca'!K22</f>
        <v>0</v>
      </c>
      <c r="L22" s="10">
        <f>'Tab. 11 po planowanych zmianach'!L22-'Tab. 11 obowiązująca'!L22</f>
        <v>0</v>
      </c>
      <c r="M22" s="10" t="e">
        <f>'Tab. 11 po planowanych zmianach'!M22-'Tab. 11 obowiązująca'!M22</f>
        <v>#DIV/0!</v>
      </c>
    </row>
    <row r="23" spans="1:13" x14ac:dyDescent="0.25">
      <c r="A23" s="11"/>
      <c r="B23" s="11"/>
      <c r="C23" s="11"/>
      <c r="D23" s="11"/>
      <c r="E23" s="11"/>
      <c r="F23" s="10">
        <f>'Tab. 11 po planowanych zmianach'!F23-'Tab. 11 obowiązująca'!F23</f>
        <v>0</v>
      </c>
      <c r="G23" s="10">
        <f>'Tab. 11 po planowanych zmianach'!G23-'Tab. 11 obowiązująca'!G23</f>
        <v>0</v>
      </c>
      <c r="H23" s="10">
        <f>'Tab. 11 po planowanych zmianach'!H23-'Tab. 11 obowiązująca'!H23</f>
        <v>0</v>
      </c>
      <c r="I23" s="10">
        <f>'Tab. 11 po planowanych zmianach'!I23-'Tab. 11 obowiązująca'!I23</f>
        <v>0</v>
      </c>
      <c r="J23" s="10">
        <f>'Tab. 11 po planowanych zmianach'!J23-'Tab. 11 obowiązująca'!J23</f>
        <v>0</v>
      </c>
      <c r="K23" s="10">
        <f>'Tab. 11 po planowanych zmianach'!K23-'Tab. 11 obowiązująca'!K23</f>
        <v>0</v>
      </c>
      <c r="L23" s="10">
        <f>'Tab. 11 po planowanych zmianach'!L23-'Tab. 11 obowiązująca'!L23</f>
        <v>0</v>
      </c>
      <c r="M23" s="10" t="e">
        <f>'Tab. 11 po planowanych zmianach'!M23-'Tab. 11 obowiązująca'!M23</f>
        <v>#DIV/0!</v>
      </c>
    </row>
    <row r="24" spans="1:13" x14ac:dyDescent="0.25">
      <c r="A24" s="11"/>
      <c r="B24" s="11"/>
      <c r="C24" s="11"/>
      <c r="D24" s="11"/>
      <c r="E24" s="11"/>
      <c r="F24" s="10">
        <f>'Tab. 11 po planowanych zmianach'!F24-'Tab. 11 obowiązująca'!F24</f>
        <v>0</v>
      </c>
      <c r="G24" s="10">
        <f>'Tab. 11 po planowanych zmianach'!G24-'Tab. 11 obowiązująca'!G24</f>
        <v>0</v>
      </c>
      <c r="H24" s="10">
        <f>'Tab. 11 po planowanych zmianach'!H24-'Tab. 11 obowiązująca'!H24</f>
        <v>0</v>
      </c>
      <c r="I24" s="10">
        <f>'Tab. 11 po planowanych zmianach'!I24-'Tab. 11 obowiązująca'!I24</f>
        <v>0</v>
      </c>
      <c r="J24" s="10">
        <f>'Tab. 11 po planowanych zmianach'!J24-'Tab. 11 obowiązująca'!J24</f>
        <v>0</v>
      </c>
      <c r="K24" s="10">
        <f>'Tab. 11 po planowanych zmianach'!K24-'Tab. 11 obowiązująca'!K24</f>
        <v>0</v>
      </c>
      <c r="L24" s="10">
        <f>'Tab. 11 po planowanych zmianach'!L24-'Tab. 11 obowiązująca'!L24</f>
        <v>0</v>
      </c>
      <c r="M24" s="10" t="e">
        <f>'Tab. 11 po planowanych zmianach'!M24-'Tab. 11 obowiązująca'!M24</f>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workbookViewId="0">
      <selection activeCell="B9" sqref="B9"/>
    </sheetView>
  </sheetViews>
  <sheetFormatPr defaultRowHeight="15" x14ac:dyDescent="0.25"/>
  <cols>
    <col min="1" max="1" width="17.85546875" customWidth="1"/>
    <col min="2" max="2" width="73.5703125" customWidth="1"/>
    <col min="4" max="4" width="18.42578125" customWidth="1"/>
    <col min="6" max="6" width="27.7109375" customWidth="1"/>
    <col min="8" max="8" width="13.85546875" customWidth="1"/>
    <col min="9" max="9" width="45.7109375" customWidth="1"/>
    <col min="11" max="11" width="17.5703125" customWidth="1"/>
  </cols>
  <sheetData>
    <row r="1" spans="1:11" x14ac:dyDescent="0.25">
      <c r="A1" s="1" t="s">
        <v>180</v>
      </c>
      <c r="B1" s="2" t="s">
        <v>181</v>
      </c>
      <c r="D1" s="2" t="s">
        <v>10</v>
      </c>
      <c r="F1" s="2" t="s">
        <v>182</v>
      </c>
      <c r="H1" s="2" t="s">
        <v>183</v>
      </c>
      <c r="I1" s="2" t="s">
        <v>184</v>
      </c>
      <c r="K1" s="6" t="s">
        <v>11</v>
      </c>
    </row>
    <row r="2" spans="1:11" ht="45" x14ac:dyDescent="0.25">
      <c r="A2" s="3" t="s">
        <v>185</v>
      </c>
      <c r="B2" s="4" t="s">
        <v>186</v>
      </c>
      <c r="D2" s="4" t="s">
        <v>21</v>
      </c>
      <c r="F2" s="4" t="s">
        <v>187</v>
      </c>
      <c r="H2" s="4" t="s">
        <v>187</v>
      </c>
      <c r="I2" s="4" t="s">
        <v>188</v>
      </c>
      <c r="K2" s="7" t="s">
        <v>4</v>
      </c>
    </row>
    <row r="3" spans="1:11" ht="45" x14ac:dyDescent="0.25">
      <c r="A3" s="3" t="s">
        <v>189</v>
      </c>
      <c r="B3" s="4" t="s">
        <v>190</v>
      </c>
      <c r="D3" s="4" t="s">
        <v>191</v>
      </c>
      <c r="F3" s="4" t="s">
        <v>192</v>
      </c>
      <c r="H3" s="4" t="s">
        <v>187</v>
      </c>
      <c r="I3" s="4" t="s">
        <v>193</v>
      </c>
      <c r="K3" s="7" t="s">
        <v>5</v>
      </c>
    </row>
    <row r="4" spans="1:11" ht="45" x14ac:dyDescent="0.25">
      <c r="A4" s="3" t="s">
        <v>19</v>
      </c>
      <c r="B4" s="4" t="s">
        <v>194</v>
      </c>
      <c r="D4" s="4" t="s">
        <v>24</v>
      </c>
      <c r="F4" s="4" t="s">
        <v>195</v>
      </c>
      <c r="H4" s="4" t="s">
        <v>187</v>
      </c>
      <c r="I4" s="4" t="s">
        <v>196</v>
      </c>
    </row>
    <row r="5" spans="1:11" ht="45" x14ac:dyDescent="0.25">
      <c r="A5" s="3" t="s">
        <v>197</v>
      </c>
      <c r="B5" s="4" t="s">
        <v>198</v>
      </c>
      <c r="D5" s="5" t="s">
        <v>27</v>
      </c>
      <c r="F5" s="4" t="s">
        <v>199</v>
      </c>
      <c r="H5" s="4" t="s">
        <v>187</v>
      </c>
      <c r="I5" s="4" t="s">
        <v>200</v>
      </c>
    </row>
    <row r="6" spans="1:11" ht="45" x14ac:dyDescent="0.25">
      <c r="A6" s="3" t="s">
        <v>201</v>
      </c>
      <c r="B6" s="4" t="s">
        <v>202</v>
      </c>
      <c r="D6" s="5" t="s">
        <v>203</v>
      </c>
      <c r="F6" s="4" t="s">
        <v>204</v>
      </c>
      <c r="H6" s="4" t="s">
        <v>187</v>
      </c>
      <c r="I6" s="4" t="s">
        <v>205</v>
      </c>
    </row>
    <row r="7" spans="1:11" ht="45" x14ac:dyDescent="0.25">
      <c r="A7" s="3" t="s">
        <v>206</v>
      </c>
      <c r="B7" s="4" t="s">
        <v>207</v>
      </c>
      <c r="D7" s="4" t="s">
        <v>34</v>
      </c>
      <c r="F7" s="4" t="s">
        <v>208</v>
      </c>
      <c r="H7" s="4" t="s">
        <v>187</v>
      </c>
      <c r="I7" s="4" t="s">
        <v>209</v>
      </c>
    </row>
    <row r="8" spans="1:11" ht="45" x14ac:dyDescent="0.25">
      <c r="A8" s="3" t="s">
        <v>210</v>
      </c>
      <c r="B8" s="4" t="s">
        <v>211</v>
      </c>
      <c r="F8" s="4" t="s">
        <v>212</v>
      </c>
      <c r="H8" s="4" t="s">
        <v>187</v>
      </c>
      <c r="I8" s="4" t="s">
        <v>213</v>
      </c>
    </row>
    <row r="9" spans="1:11" ht="45" x14ac:dyDescent="0.25">
      <c r="A9" s="3" t="s">
        <v>214</v>
      </c>
      <c r="B9" s="4" t="s">
        <v>215</v>
      </c>
      <c r="F9" s="4" t="s">
        <v>216</v>
      </c>
      <c r="H9" s="4" t="s">
        <v>187</v>
      </c>
      <c r="I9" s="4" t="s">
        <v>217</v>
      </c>
    </row>
    <row r="10" spans="1:11" ht="45" x14ac:dyDescent="0.25">
      <c r="A10" s="3" t="s">
        <v>218</v>
      </c>
      <c r="B10" s="4" t="s">
        <v>219</v>
      </c>
      <c r="F10" s="4" t="s">
        <v>220</v>
      </c>
      <c r="H10" s="4" t="s">
        <v>187</v>
      </c>
      <c r="I10" s="4" t="s">
        <v>221</v>
      </c>
    </row>
    <row r="11" spans="1:11" ht="45" x14ac:dyDescent="0.25">
      <c r="A11" s="3" t="s">
        <v>222</v>
      </c>
      <c r="B11" s="4" t="s">
        <v>223</v>
      </c>
      <c r="F11" s="4" t="s">
        <v>224</v>
      </c>
      <c r="H11" s="4" t="s">
        <v>187</v>
      </c>
      <c r="I11" s="4" t="s">
        <v>225</v>
      </c>
    </row>
    <row r="12" spans="1:11" ht="45" x14ac:dyDescent="0.25">
      <c r="A12" s="3" t="s">
        <v>226</v>
      </c>
      <c r="B12" s="4" t="s">
        <v>227</v>
      </c>
      <c r="F12" s="4" t="s">
        <v>228</v>
      </c>
      <c r="H12" s="4" t="s">
        <v>187</v>
      </c>
      <c r="I12" s="4" t="s">
        <v>229</v>
      </c>
    </row>
    <row r="13" spans="1:11" ht="45" x14ac:dyDescent="0.25">
      <c r="A13" s="3" t="s">
        <v>45</v>
      </c>
      <c r="B13" s="4" t="s">
        <v>230</v>
      </c>
      <c r="F13" s="4" t="s">
        <v>231</v>
      </c>
      <c r="H13" s="4" t="s">
        <v>187</v>
      </c>
      <c r="I13" s="4" t="s">
        <v>232</v>
      </c>
    </row>
    <row r="14" spans="1:11" ht="45" x14ac:dyDescent="0.25">
      <c r="A14" s="3" t="s">
        <v>52</v>
      </c>
      <c r="B14" s="4" t="s">
        <v>233</v>
      </c>
      <c r="F14" s="4" t="s">
        <v>234</v>
      </c>
      <c r="H14" s="4" t="s">
        <v>192</v>
      </c>
      <c r="I14" s="4" t="s">
        <v>235</v>
      </c>
    </row>
    <row r="15" spans="1:11" ht="45" x14ac:dyDescent="0.25">
      <c r="A15" s="3" t="s">
        <v>30</v>
      </c>
      <c r="B15" s="4" t="s">
        <v>236</v>
      </c>
      <c r="F15" s="4" t="s">
        <v>237</v>
      </c>
      <c r="H15" s="4" t="s">
        <v>192</v>
      </c>
      <c r="I15" s="4" t="s">
        <v>238</v>
      </c>
    </row>
    <row r="16" spans="1:11" ht="45" x14ac:dyDescent="0.25">
      <c r="A16" s="3" t="s">
        <v>39</v>
      </c>
      <c r="B16" s="4" t="s">
        <v>239</v>
      </c>
      <c r="F16" s="4" t="s">
        <v>240</v>
      </c>
      <c r="H16" s="4" t="s">
        <v>192</v>
      </c>
      <c r="I16" s="4" t="s">
        <v>241</v>
      </c>
    </row>
    <row r="17" spans="1:9" ht="45" x14ac:dyDescent="0.25">
      <c r="A17" s="3" t="s">
        <v>242</v>
      </c>
      <c r="B17" s="4" t="s">
        <v>243</v>
      </c>
      <c r="F17" s="4" t="s">
        <v>2</v>
      </c>
      <c r="H17" s="4" t="s">
        <v>192</v>
      </c>
      <c r="I17" s="4" t="s">
        <v>244</v>
      </c>
    </row>
    <row r="18" spans="1:9" ht="45" x14ac:dyDescent="0.25">
      <c r="A18" s="3" t="s">
        <v>245</v>
      </c>
      <c r="B18" s="4" t="s">
        <v>246</v>
      </c>
      <c r="H18" s="4" t="s">
        <v>192</v>
      </c>
      <c r="I18" s="4" t="s">
        <v>247</v>
      </c>
    </row>
    <row r="19" spans="1:9" ht="45" x14ac:dyDescent="0.25">
      <c r="A19" s="3" t="s">
        <v>248</v>
      </c>
      <c r="B19" s="4" t="s">
        <v>249</v>
      </c>
      <c r="H19" s="4" t="s">
        <v>192</v>
      </c>
      <c r="I19" s="4" t="s">
        <v>250</v>
      </c>
    </row>
    <row r="20" spans="1:9" ht="45" x14ac:dyDescent="0.25">
      <c r="A20" s="3" t="s">
        <v>42</v>
      </c>
      <c r="B20" s="4" t="s">
        <v>251</v>
      </c>
      <c r="H20" s="4" t="s">
        <v>192</v>
      </c>
      <c r="I20" s="4" t="s">
        <v>252</v>
      </c>
    </row>
    <row r="21" spans="1:9" ht="45" x14ac:dyDescent="0.25">
      <c r="A21" s="3" t="s">
        <v>253</v>
      </c>
      <c r="B21" s="4" t="s">
        <v>254</v>
      </c>
      <c r="H21" s="4" t="s">
        <v>192</v>
      </c>
      <c r="I21" s="4" t="s">
        <v>255</v>
      </c>
    </row>
    <row r="22" spans="1:9" ht="45" x14ac:dyDescent="0.25">
      <c r="A22" s="3" t="s">
        <v>256</v>
      </c>
      <c r="B22" s="4" t="s">
        <v>257</v>
      </c>
      <c r="H22" s="4" t="s">
        <v>192</v>
      </c>
      <c r="I22" s="4" t="s">
        <v>258</v>
      </c>
    </row>
    <row r="23" spans="1:9" ht="45" x14ac:dyDescent="0.25">
      <c r="A23" s="3" t="s">
        <v>259</v>
      </c>
      <c r="B23" s="4" t="s">
        <v>260</v>
      </c>
      <c r="H23" s="4" t="s">
        <v>192</v>
      </c>
      <c r="I23" s="4" t="s">
        <v>261</v>
      </c>
    </row>
    <row r="24" spans="1:9" ht="45" x14ac:dyDescent="0.25">
      <c r="A24" s="3" t="s">
        <v>262</v>
      </c>
      <c r="B24" s="4" t="s">
        <v>263</v>
      </c>
      <c r="H24" s="4" t="s">
        <v>195</v>
      </c>
      <c r="I24" s="4" t="s">
        <v>264</v>
      </c>
    </row>
    <row r="25" spans="1:9" ht="45" x14ac:dyDescent="0.25">
      <c r="A25" s="3" t="s">
        <v>55</v>
      </c>
      <c r="B25" s="4" t="s">
        <v>265</v>
      </c>
      <c r="H25" s="4" t="s">
        <v>195</v>
      </c>
      <c r="I25" s="4" t="s">
        <v>266</v>
      </c>
    </row>
    <row r="26" spans="1:9" ht="45" x14ac:dyDescent="0.25">
      <c r="A26" s="3" t="s">
        <v>59</v>
      </c>
      <c r="B26" s="4" t="s">
        <v>267</v>
      </c>
      <c r="H26" s="4" t="s">
        <v>195</v>
      </c>
      <c r="I26" s="4" t="s">
        <v>268</v>
      </c>
    </row>
    <row r="27" spans="1:9" ht="45" x14ac:dyDescent="0.25">
      <c r="A27" s="3" t="s">
        <v>269</v>
      </c>
      <c r="B27" s="4" t="s">
        <v>270</v>
      </c>
      <c r="H27" s="4" t="s">
        <v>195</v>
      </c>
      <c r="I27" s="4" t="s">
        <v>271</v>
      </c>
    </row>
    <row r="28" spans="1:9" ht="45" x14ac:dyDescent="0.25">
      <c r="A28" s="3" t="s">
        <v>63</v>
      </c>
      <c r="B28" s="4" t="s">
        <v>272</v>
      </c>
      <c r="H28" s="4" t="s">
        <v>195</v>
      </c>
      <c r="I28" s="4" t="s">
        <v>273</v>
      </c>
    </row>
    <row r="29" spans="1:9" ht="56.25" x14ac:dyDescent="0.25">
      <c r="A29" s="3" t="s">
        <v>274</v>
      </c>
      <c r="B29" s="4" t="s">
        <v>275</v>
      </c>
      <c r="H29" s="4" t="s">
        <v>195</v>
      </c>
      <c r="I29" s="4" t="s">
        <v>276</v>
      </c>
    </row>
    <row r="30" spans="1:9" ht="56.25" x14ac:dyDescent="0.25">
      <c r="A30" s="3" t="s">
        <v>67</v>
      </c>
      <c r="B30" s="4" t="s">
        <v>277</v>
      </c>
      <c r="H30" s="4" t="s">
        <v>195</v>
      </c>
      <c r="I30" s="4" t="s">
        <v>278</v>
      </c>
    </row>
    <row r="31" spans="1:9" ht="45" x14ac:dyDescent="0.25">
      <c r="A31" s="3" t="s">
        <v>279</v>
      </c>
      <c r="B31" s="4" t="s">
        <v>280</v>
      </c>
      <c r="H31" s="4" t="s">
        <v>195</v>
      </c>
      <c r="I31" s="4" t="s">
        <v>281</v>
      </c>
    </row>
    <row r="32" spans="1:9" ht="45" x14ac:dyDescent="0.25">
      <c r="A32" s="3" t="s">
        <v>72</v>
      </c>
      <c r="B32" s="4" t="s">
        <v>282</v>
      </c>
      <c r="H32" s="4" t="s">
        <v>195</v>
      </c>
      <c r="I32" s="4" t="s">
        <v>283</v>
      </c>
    </row>
    <row r="33" spans="1:9" ht="45" x14ac:dyDescent="0.25">
      <c r="A33" s="3" t="s">
        <v>284</v>
      </c>
      <c r="B33" s="4" t="s">
        <v>285</v>
      </c>
      <c r="H33" s="4" t="s">
        <v>195</v>
      </c>
      <c r="I33" s="4" t="s">
        <v>286</v>
      </c>
    </row>
    <row r="34" spans="1:9" ht="45" x14ac:dyDescent="0.25">
      <c r="A34" s="3" t="s">
        <v>287</v>
      </c>
      <c r="B34" s="4" t="s">
        <v>288</v>
      </c>
      <c r="H34" s="4" t="s">
        <v>199</v>
      </c>
      <c r="I34" s="4" t="s">
        <v>289</v>
      </c>
    </row>
    <row r="35" spans="1:9" ht="67.5" x14ac:dyDescent="0.25">
      <c r="A35" s="3" t="s">
        <v>75</v>
      </c>
      <c r="B35" s="4" t="s">
        <v>290</v>
      </c>
      <c r="H35" s="4" t="s">
        <v>199</v>
      </c>
      <c r="I35" s="4" t="s">
        <v>291</v>
      </c>
    </row>
    <row r="36" spans="1:9" ht="45" x14ac:dyDescent="0.25">
      <c r="A36" s="3" t="s">
        <v>78</v>
      </c>
      <c r="B36" s="4" t="s">
        <v>292</v>
      </c>
      <c r="H36" s="4" t="s">
        <v>199</v>
      </c>
      <c r="I36" s="4" t="s">
        <v>293</v>
      </c>
    </row>
    <row r="37" spans="1:9" ht="45" x14ac:dyDescent="0.25">
      <c r="A37" s="3" t="s">
        <v>294</v>
      </c>
      <c r="B37" s="4" t="s">
        <v>295</v>
      </c>
      <c r="H37" s="4" t="s">
        <v>199</v>
      </c>
      <c r="I37" s="4" t="s">
        <v>296</v>
      </c>
    </row>
    <row r="38" spans="1:9" ht="45" x14ac:dyDescent="0.25">
      <c r="A38" s="3" t="s">
        <v>90</v>
      </c>
      <c r="B38" s="4" t="s">
        <v>297</v>
      </c>
      <c r="H38" s="4" t="s">
        <v>199</v>
      </c>
      <c r="I38" s="4" t="s">
        <v>298</v>
      </c>
    </row>
    <row r="39" spans="1:9" ht="45" x14ac:dyDescent="0.25">
      <c r="A39" s="3" t="s">
        <v>135</v>
      </c>
      <c r="B39" s="4" t="s">
        <v>299</v>
      </c>
      <c r="H39" s="4" t="s">
        <v>199</v>
      </c>
      <c r="I39" s="4" t="s">
        <v>300</v>
      </c>
    </row>
    <row r="40" spans="1:9" ht="45" x14ac:dyDescent="0.25">
      <c r="H40" s="4" t="s">
        <v>199</v>
      </c>
      <c r="I40" s="4" t="s">
        <v>301</v>
      </c>
    </row>
    <row r="41" spans="1:9" ht="45" x14ac:dyDescent="0.25">
      <c r="H41" s="4" t="s">
        <v>199</v>
      </c>
      <c r="I41" s="4" t="s">
        <v>302</v>
      </c>
    </row>
    <row r="42" spans="1:9" ht="45" x14ac:dyDescent="0.25">
      <c r="H42" s="4" t="s">
        <v>199</v>
      </c>
      <c r="I42" s="4" t="s">
        <v>303</v>
      </c>
    </row>
    <row r="43" spans="1:9" ht="45" x14ac:dyDescent="0.25">
      <c r="H43" s="4" t="s">
        <v>199</v>
      </c>
      <c r="I43" s="4" t="s">
        <v>304</v>
      </c>
    </row>
    <row r="44" spans="1:9" ht="45" x14ac:dyDescent="0.25">
      <c r="H44" s="4" t="s">
        <v>199</v>
      </c>
      <c r="I44" s="4" t="s">
        <v>305</v>
      </c>
    </row>
    <row r="45" spans="1:9" ht="45" x14ac:dyDescent="0.25">
      <c r="H45" s="4" t="s">
        <v>199</v>
      </c>
      <c r="I45" s="4" t="s">
        <v>306</v>
      </c>
    </row>
    <row r="46" spans="1:9" ht="45" x14ac:dyDescent="0.25">
      <c r="H46" s="4" t="s">
        <v>199</v>
      </c>
      <c r="I46" s="4" t="s">
        <v>307</v>
      </c>
    </row>
    <row r="47" spans="1:9" ht="45" x14ac:dyDescent="0.25">
      <c r="H47" s="4" t="s">
        <v>199</v>
      </c>
      <c r="I47" s="4" t="s">
        <v>308</v>
      </c>
    </row>
    <row r="48" spans="1:9" ht="45" x14ac:dyDescent="0.25">
      <c r="H48" s="4" t="s">
        <v>204</v>
      </c>
      <c r="I48" s="4" t="s">
        <v>309</v>
      </c>
    </row>
    <row r="49" spans="8:9" ht="45" x14ac:dyDescent="0.25">
      <c r="H49" s="4" t="s">
        <v>204</v>
      </c>
      <c r="I49" s="4" t="s">
        <v>310</v>
      </c>
    </row>
    <row r="50" spans="8:9" ht="45" x14ac:dyDescent="0.25">
      <c r="H50" s="4" t="s">
        <v>204</v>
      </c>
      <c r="I50" s="4" t="s">
        <v>311</v>
      </c>
    </row>
    <row r="51" spans="8:9" ht="45" x14ac:dyDescent="0.25">
      <c r="H51" s="4" t="s">
        <v>204</v>
      </c>
      <c r="I51" s="4" t="s">
        <v>312</v>
      </c>
    </row>
    <row r="52" spans="8:9" ht="45" x14ac:dyDescent="0.25">
      <c r="H52" s="4" t="s">
        <v>204</v>
      </c>
      <c r="I52" s="4" t="s">
        <v>313</v>
      </c>
    </row>
    <row r="53" spans="8:9" ht="45" x14ac:dyDescent="0.25">
      <c r="H53" s="4" t="s">
        <v>204</v>
      </c>
      <c r="I53" s="4" t="s">
        <v>314</v>
      </c>
    </row>
    <row r="54" spans="8:9" ht="45" x14ac:dyDescent="0.25">
      <c r="H54" s="4" t="s">
        <v>204</v>
      </c>
      <c r="I54" s="4" t="s">
        <v>315</v>
      </c>
    </row>
    <row r="55" spans="8:9" ht="45" x14ac:dyDescent="0.25">
      <c r="H55" s="4" t="s">
        <v>204</v>
      </c>
      <c r="I55" s="4" t="s">
        <v>316</v>
      </c>
    </row>
    <row r="56" spans="8:9" ht="45" x14ac:dyDescent="0.25">
      <c r="H56" s="4" t="s">
        <v>204</v>
      </c>
      <c r="I56" s="4" t="s">
        <v>317</v>
      </c>
    </row>
    <row r="57" spans="8:9" ht="45" x14ac:dyDescent="0.25">
      <c r="H57" s="4" t="s">
        <v>204</v>
      </c>
      <c r="I57" s="4" t="s">
        <v>318</v>
      </c>
    </row>
    <row r="58" spans="8:9" ht="45" x14ac:dyDescent="0.25">
      <c r="H58" s="4" t="s">
        <v>204</v>
      </c>
      <c r="I58" s="4" t="s">
        <v>319</v>
      </c>
    </row>
    <row r="59" spans="8:9" ht="45" x14ac:dyDescent="0.25">
      <c r="H59" s="4" t="s">
        <v>204</v>
      </c>
      <c r="I59" s="4" t="s">
        <v>320</v>
      </c>
    </row>
    <row r="60" spans="8:9" ht="45" x14ac:dyDescent="0.25">
      <c r="H60" s="4" t="s">
        <v>204</v>
      </c>
      <c r="I60" s="4" t="s">
        <v>321</v>
      </c>
    </row>
    <row r="61" spans="8:9" ht="45" x14ac:dyDescent="0.25">
      <c r="H61" s="4" t="s">
        <v>208</v>
      </c>
      <c r="I61" s="4" t="s">
        <v>322</v>
      </c>
    </row>
    <row r="62" spans="8:9" ht="45" x14ac:dyDescent="0.25">
      <c r="H62" s="4" t="s">
        <v>208</v>
      </c>
      <c r="I62" s="4" t="s">
        <v>323</v>
      </c>
    </row>
    <row r="63" spans="8:9" ht="45" x14ac:dyDescent="0.25">
      <c r="H63" s="4" t="s">
        <v>208</v>
      </c>
      <c r="I63" s="4" t="s">
        <v>324</v>
      </c>
    </row>
    <row r="64" spans="8:9" ht="45" x14ac:dyDescent="0.25">
      <c r="H64" s="4" t="s">
        <v>208</v>
      </c>
      <c r="I64" s="4" t="s">
        <v>325</v>
      </c>
    </row>
    <row r="65" spans="8:9" ht="45" x14ac:dyDescent="0.25">
      <c r="H65" s="4" t="s">
        <v>208</v>
      </c>
      <c r="I65" s="4" t="s">
        <v>326</v>
      </c>
    </row>
    <row r="66" spans="8:9" ht="45" x14ac:dyDescent="0.25">
      <c r="H66" s="4" t="s">
        <v>208</v>
      </c>
      <c r="I66" s="4" t="s">
        <v>327</v>
      </c>
    </row>
    <row r="67" spans="8:9" ht="45" x14ac:dyDescent="0.25">
      <c r="H67" s="4" t="s">
        <v>208</v>
      </c>
      <c r="I67" s="4" t="s">
        <v>328</v>
      </c>
    </row>
    <row r="68" spans="8:9" ht="45" x14ac:dyDescent="0.25">
      <c r="H68" s="4" t="s">
        <v>208</v>
      </c>
      <c r="I68" s="4" t="s">
        <v>329</v>
      </c>
    </row>
    <row r="69" spans="8:9" ht="45" x14ac:dyDescent="0.25">
      <c r="H69" s="4" t="s">
        <v>208</v>
      </c>
      <c r="I69" s="4" t="s">
        <v>330</v>
      </c>
    </row>
    <row r="70" spans="8:9" ht="45" x14ac:dyDescent="0.25">
      <c r="H70" s="4" t="s">
        <v>208</v>
      </c>
      <c r="I70" s="4" t="s">
        <v>331</v>
      </c>
    </row>
    <row r="71" spans="8:9" ht="45" x14ac:dyDescent="0.25">
      <c r="H71" s="4" t="s">
        <v>208</v>
      </c>
      <c r="I71" s="4" t="s">
        <v>332</v>
      </c>
    </row>
    <row r="72" spans="8:9" ht="45" x14ac:dyDescent="0.25">
      <c r="H72" s="4" t="s">
        <v>212</v>
      </c>
      <c r="I72" s="4" t="s">
        <v>333</v>
      </c>
    </row>
    <row r="73" spans="8:9" ht="45" x14ac:dyDescent="0.25">
      <c r="H73" s="4" t="s">
        <v>212</v>
      </c>
      <c r="I73" s="4" t="s">
        <v>334</v>
      </c>
    </row>
    <row r="74" spans="8:9" ht="45" x14ac:dyDescent="0.25">
      <c r="H74" s="4" t="s">
        <v>212</v>
      </c>
      <c r="I74" s="4" t="s">
        <v>335</v>
      </c>
    </row>
    <row r="75" spans="8:9" ht="45" x14ac:dyDescent="0.25">
      <c r="H75" s="4" t="s">
        <v>212</v>
      </c>
      <c r="I75" s="4" t="s">
        <v>336</v>
      </c>
    </row>
    <row r="76" spans="8:9" ht="45" x14ac:dyDescent="0.25">
      <c r="H76" s="4" t="s">
        <v>212</v>
      </c>
      <c r="I76" s="4" t="s">
        <v>337</v>
      </c>
    </row>
    <row r="77" spans="8:9" ht="45" x14ac:dyDescent="0.25">
      <c r="H77" s="4" t="s">
        <v>212</v>
      </c>
      <c r="I77" s="4" t="s">
        <v>338</v>
      </c>
    </row>
    <row r="78" spans="8:9" ht="45" x14ac:dyDescent="0.25">
      <c r="H78" s="4" t="s">
        <v>212</v>
      </c>
      <c r="I78" s="4" t="s">
        <v>339</v>
      </c>
    </row>
    <row r="79" spans="8:9" ht="45" x14ac:dyDescent="0.25">
      <c r="H79" s="4" t="s">
        <v>212</v>
      </c>
      <c r="I79" s="4" t="s">
        <v>340</v>
      </c>
    </row>
    <row r="80" spans="8:9" ht="45" x14ac:dyDescent="0.25">
      <c r="H80" s="4" t="s">
        <v>212</v>
      </c>
      <c r="I80" s="4" t="s">
        <v>341</v>
      </c>
    </row>
    <row r="81" spans="8:9" ht="45" x14ac:dyDescent="0.25">
      <c r="H81" s="4" t="s">
        <v>212</v>
      </c>
      <c r="I81" s="4" t="s">
        <v>342</v>
      </c>
    </row>
    <row r="82" spans="8:9" ht="45" x14ac:dyDescent="0.25">
      <c r="H82" s="4" t="s">
        <v>212</v>
      </c>
      <c r="I82" s="4" t="s">
        <v>343</v>
      </c>
    </row>
    <row r="83" spans="8:9" ht="45" x14ac:dyDescent="0.25">
      <c r="H83" s="4" t="s">
        <v>216</v>
      </c>
      <c r="I83" s="4" t="s">
        <v>344</v>
      </c>
    </row>
    <row r="84" spans="8:9" ht="45" x14ac:dyDescent="0.25">
      <c r="H84" s="4" t="s">
        <v>216</v>
      </c>
      <c r="I84" s="4" t="s">
        <v>345</v>
      </c>
    </row>
    <row r="85" spans="8:9" ht="45" x14ac:dyDescent="0.25">
      <c r="H85" s="4" t="s">
        <v>216</v>
      </c>
      <c r="I85" s="4" t="s">
        <v>346</v>
      </c>
    </row>
    <row r="86" spans="8:9" ht="45" x14ac:dyDescent="0.25">
      <c r="H86" s="4" t="s">
        <v>216</v>
      </c>
      <c r="I86" s="4" t="s">
        <v>347</v>
      </c>
    </row>
    <row r="87" spans="8:9" ht="45" x14ac:dyDescent="0.25">
      <c r="H87" s="4" t="s">
        <v>216</v>
      </c>
      <c r="I87" s="4" t="s">
        <v>348</v>
      </c>
    </row>
    <row r="88" spans="8:9" ht="45" x14ac:dyDescent="0.25">
      <c r="H88" s="4" t="s">
        <v>216</v>
      </c>
      <c r="I88" s="4" t="s">
        <v>349</v>
      </c>
    </row>
    <row r="89" spans="8:9" ht="45" x14ac:dyDescent="0.25">
      <c r="H89" s="4" t="s">
        <v>216</v>
      </c>
      <c r="I89" s="4" t="s">
        <v>350</v>
      </c>
    </row>
    <row r="90" spans="8:9" ht="45" x14ac:dyDescent="0.25">
      <c r="H90" s="4" t="s">
        <v>216</v>
      </c>
      <c r="I90" s="4" t="s">
        <v>351</v>
      </c>
    </row>
    <row r="91" spans="8:9" ht="45" x14ac:dyDescent="0.25">
      <c r="H91" s="4" t="s">
        <v>216</v>
      </c>
      <c r="I91" s="4" t="s">
        <v>352</v>
      </c>
    </row>
    <row r="92" spans="8:9" ht="45" x14ac:dyDescent="0.25">
      <c r="H92" s="4" t="s">
        <v>216</v>
      </c>
      <c r="I92" s="4" t="s">
        <v>353</v>
      </c>
    </row>
    <row r="93" spans="8:9" ht="45" x14ac:dyDescent="0.25">
      <c r="H93" s="4" t="s">
        <v>216</v>
      </c>
      <c r="I93" s="4" t="s">
        <v>354</v>
      </c>
    </row>
    <row r="94" spans="8:9" ht="45" x14ac:dyDescent="0.25">
      <c r="H94" s="4" t="s">
        <v>216</v>
      </c>
      <c r="I94" s="4" t="s">
        <v>355</v>
      </c>
    </row>
    <row r="95" spans="8:9" ht="45" x14ac:dyDescent="0.25">
      <c r="H95" s="4" t="s">
        <v>220</v>
      </c>
      <c r="I95" s="4" t="s">
        <v>356</v>
      </c>
    </row>
    <row r="96" spans="8:9" ht="45" x14ac:dyDescent="0.25">
      <c r="H96" s="4" t="s">
        <v>220</v>
      </c>
      <c r="I96" s="4" t="s">
        <v>357</v>
      </c>
    </row>
    <row r="97" spans="8:9" ht="45" x14ac:dyDescent="0.25">
      <c r="H97" s="4" t="s">
        <v>220</v>
      </c>
      <c r="I97" s="4" t="s">
        <v>358</v>
      </c>
    </row>
    <row r="98" spans="8:9" ht="45" x14ac:dyDescent="0.25">
      <c r="H98" s="4" t="s">
        <v>220</v>
      </c>
      <c r="I98" s="4" t="s">
        <v>359</v>
      </c>
    </row>
    <row r="99" spans="8:9" ht="45" x14ac:dyDescent="0.25">
      <c r="H99" s="4" t="s">
        <v>220</v>
      </c>
      <c r="I99" s="4" t="s">
        <v>360</v>
      </c>
    </row>
    <row r="100" spans="8:9" ht="45" x14ac:dyDescent="0.25">
      <c r="H100" s="4" t="s">
        <v>220</v>
      </c>
      <c r="I100" s="4" t="s">
        <v>361</v>
      </c>
    </row>
    <row r="101" spans="8:9" ht="45" x14ac:dyDescent="0.25">
      <c r="H101" s="4" t="s">
        <v>220</v>
      </c>
      <c r="I101" s="4" t="s">
        <v>362</v>
      </c>
    </row>
    <row r="102" spans="8:9" ht="45" x14ac:dyDescent="0.25">
      <c r="H102" s="4" t="s">
        <v>220</v>
      </c>
      <c r="I102" s="4" t="s">
        <v>363</v>
      </c>
    </row>
    <row r="103" spans="8:9" ht="45" x14ac:dyDescent="0.25">
      <c r="H103" s="4" t="s">
        <v>220</v>
      </c>
      <c r="I103" s="4" t="s">
        <v>364</v>
      </c>
    </row>
    <row r="104" spans="8:9" ht="45" x14ac:dyDescent="0.25">
      <c r="H104" s="4" t="s">
        <v>220</v>
      </c>
      <c r="I104" s="4" t="s">
        <v>365</v>
      </c>
    </row>
    <row r="105" spans="8:9" ht="45" x14ac:dyDescent="0.25">
      <c r="H105" s="4" t="s">
        <v>220</v>
      </c>
      <c r="I105" s="4" t="s">
        <v>366</v>
      </c>
    </row>
    <row r="106" spans="8:9" ht="45" x14ac:dyDescent="0.25">
      <c r="H106" s="4" t="s">
        <v>220</v>
      </c>
      <c r="I106" s="4" t="s">
        <v>367</v>
      </c>
    </row>
    <row r="107" spans="8:9" ht="45" x14ac:dyDescent="0.25">
      <c r="H107" s="4" t="s">
        <v>224</v>
      </c>
      <c r="I107" s="4" t="s">
        <v>368</v>
      </c>
    </row>
    <row r="108" spans="8:9" ht="45" x14ac:dyDescent="0.25">
      <c r="H108" s="4" t="s">
        <v>224</v>
      </c>
      <c r="I108" s="4" t="s">
        <v>369</v>
      </c>
    </row>
    <row r="109" spans="8:9" ht="45" x14ac:dyDescent="0.25">
      <c r="H109" s="4" t="s">
        <v>224</v>
      </c>
      <c r="I109" s="4" t="s">
        <v>370</v>
      </c>
    </row>
    <row r="110" spans="8:9" ht="45" x14ac:dyDescent="0.25">
      <c r="H110" s="4" t="s">
        <v>224</v>
      </c>
      <c r="I110" s="4" t="s">
        <v>371</v>
      </c>
    </row>
    <row r="111" spans="8:9" ht="45" x14ac:dyDescent="0.25">
      <c r="H111" s="4" t="s">
        <v>224</v>
      </c>
      <c r="I111" s="4" t="s">
        <v>372</v>
      </c>
    </row>
    <row r="112" spans="8:9" ht="45" x14ac:dyDescent="0.25">
      <c r="H112" s="4" t="s">
        <v>224</v>
      </c>
      <c r="I112" s="4" t="s">
        <v>373</v>
      </c>
    </row>
    <row r="113" spans="8:9" ht="45" x14ac:dyDescent="0.25">
      <c r="H113" s="4" t="s">
        <v>224</v>
      </c>
      <c r="I113" s="4" t="s">
        <v>374</v>
      </c>
    </row>
    <row r="114" spans="8:9" ht="45" x14ac:dyDescent="0.25">
      <c r="H114" s="4" t="s">
        <v>224</v>
      </c>
      <c r="I114" s="4" t="s">
        <v>375</v>
      </c>
    </row>
    <row r="115" spans="8:9" ht="45" x14ac:dyDescent="0.25">
      <c r="H115" s="4" t="s">
        <v>224</v>
      </c>
      <c r="I115" s="4" t="s">
        <v>376</v>
      </c>
    </row>
    <row r="116" spans="8:9" ht="45" x14ac:dyDescent="0.25">
      <c r="H116" s="4" t="s">
        <v>224</v>
      </c>
      <c r="I116" s="4" t="s">
        <v>377</v>
      </c>
    </row>
    <row r="117" spans="8:9" ht="45" x14ac:dyDescent="0.25">
      <c r="H117" s="4" t="s">
        <v>228</v>
      </c>
      <c r="I117" s="4" t="s">
        <v>378</v>
      </c>
    </row>
    <row r="118" spans="8:9" ht="45" x14ac:dyDescent="0.25">
      <c r="H118" s="4" t="s">
        <v>228</v>
      </c>
      <c r="I118" s="4" t="s">
        <v>379</v>
      </c>
    </row>
    <row r="119" spans="8:9" ht="45" x14ac:dyDescent="0.25">
      <c r="H119" s="4" t="s">
        <v>228</v>
      </c>
      <c r="I119" s="4" t="s">
        <v>380</v>
      </c>
    </row>
    <row r="120" spans="8:9" ht="45" x14ac:dyDescent="0.25">
      <c r="H120" s="4" t="s">
        <v>228</v>
      </c>
      <c r="I120" s="4" t="s">
        <v>381</v>
      </c>
    </row>
    <row r="121" spans="8:9" ht="45" x14ac:dyDescent="0.25">
      <c r="H121" s="4" t="s">
        <v>228</v>
      </c>
      <c r="I121" s="4" t="s">
        <v>382</v>
      </c>
    </row>
    <row r="122" spans="8:9" ht="45" x14ac:dyDescent="0.25">
      <c r="H122" s="4" t="s">
        <v>228</v>
      </c>
      <c r="I122" s="4" t="s">
        <v>383</v>
      </c>
    </row>
    <row r="123" spans="8:9" ht="45" x14ac:dyDescent="0.25">
      <c r="H123" s="4" t="s">
        <v>228</v>
      </c>
      <c r="I123" s="4" t="s">
        <v>384</v>
      </c>
    </row>
    <row r="124" spans="8:9" ht="45" x14ac:dyDescent="0.25">
      <c r="H124" s="4" t="s">
        <v>228</v>
      </c>
      <c r="I124" s="4" t="s">
        <v>385</v>
      </c>
    </row>
    <row r="125" spans="8:9" ht="45" x14ac:dyDescent="0.25">
      <c r="H125" s="4" t="s">
        <v>228</v>
      </c>
      <c r="I125" s="4" t="s">
        <v>386</v>
      </c>
    </row>
    <row r="126" spans="8:9" ht="56.25" x14ac:dyDescent="0.25">
      <c r="H126" s="4" t="s">
        <v>231</v>
      </c>
      <c r="I126" s="4" t="s">
        <v>387</v>
      </c>
    </row>
    <row r="127" spans="8:9" ht="56.25" x14ac:dyDescent="0.25">
      <c r="H127" s="4" t="s">
        <v>231</v>
      </c>
      <c r="I127" s="4" t="s">
        <v>388</v>
      </c>
    </row>
    <row r="128" spans="8:9" ht="56.25" x14ac:dyDescent="0.25">
      <c r="H128" s="4" t="s">
        <v>231</v>
      </c>
      <c r="I128" s="4" t="s">
        <v>389</v>
      </c>
    </row>
    <row r="129" spans="8:9" ht="56.25" x14ac:dyDescent="0.25">
      <c r="H129" s="4" t="s">
        <v>231</v>
      </c>
      <c r="I129" s="4" t="s">
        <v>390</v>
      </c>
    </row>
    <row r="130" spans="8:9" ht="56.25" x14ac:dyDescent="0.25">
      <c r="H130" s="4" t="s">
        <v>231</v>
      </c>
      <c r="I130" s="4" t="s">
        <v>391</v>
      </c>
    </row>
    <row r="131" spans="8:9" ht="56.25" x14ac:dyDescent="0.25">
      <c r="H131" s="4" t="s">
        <v>231</v>
      </c>
      <c r="I131" s="4" t="s">
        <v>392</v>
      </c>
    </row>
    <row r="132" spans="8:9" ht="56.25" x14ac:dyDescent="0.25">
      <c r="H132" s="4" t="s">
        <v>231</v>
      </c>
      <c r="I132" s="4" t="s">
        <v>393</v>
      </c>
    </row>
    <row r="133" spans="8:9" ht="56.25" x14ac:dyDescent="0.25">
      <c r="H133" s="4" t="s">
        <v>231</v>
      </c>
      <c r="I133" s="4" t="s">
        <v>394</v>
      </c>
    </row>
    <row r="134" spans="8:9" ht="56.25" x14ac:dyDescent="0.25">
      <c r="H134" s="4" t="s">
        <v>231</v>
      </c>
      <c r="I134" s="4" t="s">
        <v>395</v>
      </c>
    </row>
    <row r="135" spans="8:9" ht="45" x14ac:dyDescent="0.25">
      <c r="H135" s="4" t="s">
        <v>234</v>
      </c>
      <c r="I135" s="4" t="s">
        <v>396</v>
      </c>
    </row>
    <row r="136" spans="8:9" ht="45" x14ac:dyDescent="0.25">
      <c r="H136" s="4" t="s">
        <v>234</v>
      </c>
      <c r="I136" s="4" t="s">
        <v>397</v>
      </c>
    </row>
    <row r="137" spans="8:9" ht="45" x14ac:dyDescent="0.25">
      <c r="H137" s="4" t="s">
        <v>234</v>
      </c>
      <c r="I137" s="4" t="s">
        <v>398</v>
      </c>
    </row>
    <row r="138" spans="8:9" ht="45" x14ac:dyDescent="0.25">
      <c r="H138" s="4" t="s">
        <v>234</v>
      </c>
      <c r="I138" s="4" t="s">
        <v>399</v>
      </c>
    </row>
    <row r="139" spans="8:9" ht="45" x14ac:dyDescent="0.25">
      <c r="H139" s="4" t="s">
        <v>234</v>
      </c>
      <c r="I139" s="4" t="s">
        <v>400</v>
      </c>
    </row>
    <row r="140" spans="8:9" ht="45" x14ac:dyDescent="0.25">
      <c r="H140" s="4" t="s">
        <v>234</v>
      </c>
      <c r="I140" s="4" t="s">
        <v>401</v>
      </c>
    </row>
    <row r="141" spans="8:9" ht="45" x14ac:dyDescent="0.25">
      <c r="H141" s="4" t="s">
        <v>234</v>
      </c>
      <c r="I141" s="4" t="s">
        <v>402</v>
      </c>
    </row>
    <row r="142" spans="8:9" ht="45" x14ac:dyDescent="0.25">
      <c r="H142" s="4" t="s">
        <v>234</v>
      </c>
      <c r="I142" s="4" t="s">
        <v>403</v>
      </c>
    </row>
    <row r="143" spans="8:9" ht="45" x14ac:dyDescent="0.25">
      <c r="H143" s="4" t="s">
        <v>234</v>
      </c>
      <c r="I143" s="4" t="s">
        <v>404</v>
      </c>
    </row>
    <row r="144" spans="8:9" ht="45" x14ac:dyDescent="0.25">
      <c r="H144" s="4" t="s">
        <v>234</v>
      </c>
      <c r="I144" s="4" t="s">
        <v>405</v>
      </c>
    </row>
    <row r="145" spans="8:9" ht="45" x14ac:dyDescent="0.25">
      <c r="H145" s="4" t="s">
        <v>234</v>
      </c>
      <c r="I145" s="4" t="s">
        <v>406</v>
      </c>
    </row>
    <row r="146" spans="8:9" ht="45" x14ac:dyDescent="0.25">
      <c r="H146" s="4" t="s">
        <v>234</v>
      </c>
      <c r="I146" s="4" t="s">
        <v>407</v>
      </c>
    </row>
    <row r="147" spans="8:9" ht="45" x14ac:dyDescent="0.25">
      <c r="H147" s="4" t="s">
        <v>234</v>
      </c>
      <c r="I147" s="4" t="s">
        <v>408</v>
      </c>
    </row>
    <row r="148" spans="8:9" ht="45" x14ac:dyDescent="0.25">
      <c r="H148" s="4" t="s">
        <v>237</v>
      </c>
      <c r="I148" s="4" t="s">
        <v>409</v>
      </c>
    </row>
    <row r="149" spans="8:9" ht="45" x14ac:dyDescent="0.25">
      <c r="H149" s="4" t="s">
        <v>237</v>
      </c>
      <c r="I149" s="4" t="s">
        <v>410</v>
      </c>
    </row>
    <row r="150" spans="8:9" ht="45" x14ac:dyDescent="0.25">
      <c r="H150" s="4" t="s">
        <v>237</v>
      </c>
      <c r="I150" s="4" t="s">
        <v>411</v>
      </c>
    </row>
    <row r="151" spans="8:9" ht="45" x14ac:dyDescent="0.25">
      <c r="H151" s="4" t="s">
        <v>237</v>
      </c>
      <c r="I151" s="4" t="s">
        <v>412</v>
      </c>
    </row>
    <row r="152" spans="8:9" ht="45" x14ac:dyDescent="0.25">
      <c r="H152" s="4" t="s">
        <v>237</v>
      </c>
      <c r="I152" s="4" t="s">
        <v>413</v>
      </c>
    </row>
    <row r="153" spans="8:9" ht="45" x14ac:dyDescent="0.25">
      <c r="H153" s="4" t="s">
        <v>237</v>
      </c>
      <c r="I153" s="4" t="s">
        <v>414</v>
      </c>
    </row>
    <row r="154" spans="8:9" ht="45" x14ac:dyDescent="0.25">
      <c r="H154" s="4" t="s">
        <v>237</v>
      </c>
      <c r="I154" s="4" t="s">
        <v>415</v>
      </c>
    </row>
    <row r="155" spans="8:9" ht="45" x14ac:dyDescent="0.25">
      <c r="H155" s="4" t="s">
        <v>237</v>
      </c>
      <c r="I155" s="4" t="s">
        <v>416</v>
      </c>
    </row>
    <row r="156" spans="8:9" ht="45" x14ac:dyDescent="0.25">
      <c r="H156" s="4" t="s">
        <v>237</v>
      </c>
      <c r="I156" s="4" t="s">
        <v>417</v>
      </c>
    </row>
    <row r="157" spans="8:9" ht="45" x14ac:dyDescent="0.25">
      <c r="H157" s="4" t="s">
        <v>237</v>
      </c>
      <c r="I157" s="4" t="s">
        <v>418</v>
      </c>
    </row>
    <row r="158" spans="8:9" ht="45" x14ac:dyDescent="0.25">
      <c r="H158" s="4" t="s">
        <v>237</v>
      </c>
      <c r="I158" s="4" t="s">
        <v>419</v>
      </c>
    </row>
    <row r="159" spans="8:9" ht="45" x14ac:dyDescent="0.25">
      <c r="H159" s="4" t="s">
        <v>237</v>
      </c>
      <c r="I159" s="4" t="s">
        <v>420</v>
      </c>
    </row>
    <row r="160" spans="8:9" ht="33.75" x14ac:dyDescent="0.25">
      <c r="H160" s="4" t="s">
        <v>240</v>
      </c>
      <c r="I160" s="4" t="s">
        <v>421</v>
      </c>
    </row>
    <row r="161" spans="8:9" ht="33.75" x14ac:dyDescent="0.25">
      <c r="H161" s="4" t="s">
        <v>240</v>
      </c>
      <c r="I161" s="4" t="s">
        <v>422</v>
      </c>
    </row>
    <row r="162" spans="8:9" ht="33.75" x14ac:dyDescent="0.25">
      <c r="H162" s="4" t="s">
        <v>240</v>
      </c>
      <c r="I162" s="4" t="s">
        <v>423</v>
      </c>
    </row>
    <row r="163" spans="8:9" ht="33.75" x14ac:dyDescent="0.25">
      <c r="H163" s="4" t="s">
        <v>240</v>
      </c>
      <c r="I163" s="4" t="s">
        <v>424</v>
      </c>
    </row>
    <row r="164" spans="8:9" ht="33.75" x14ac:dyDescent="0.25">
      <c r="H164" s="4" t="s">
        <v>240</v>
      </c>
      <c r="I164" s="4" t="s">
        <v>425</v>
      </c>
    </row>
    <row r="165" spans="8:9" ht="33.75" x14ac:dyDescent="0.25">
      <c r="H165" s="4" t="s">
        <v>240</v>
      </c>
      <c r="I165" s="4" t="s">
        <v>426</v>
      </c>
    </row>
    <row r="166" spans="8:9" ht="33.75" x14ac:dyDescent="0.25">
      <c r="H166" s="4" t="s">
        <v>240</v>
      </c>
      <c r="I166" s="4" t="s">
        <v>427</v>
      </c>
    </row>
    <row r="167" spans="8:9" ht="33.75" x14ac:dyDescent="0.25">
      <c r="H167" s="4" t="s">
        <v>240</v>
      </c>
      <c r="I167" s="4" t="s">
        <v>428</v>
      </c>
    </row>
    <row r="168" spans="8:9" ht="33.75" x14ac:dyDescent="0.25">
      <c r="H168" s="4" t="s">
        <v>240</v>
      </c>
      <c r="I168" s="4" t="s">
        <v>429</v>
      </c>
    </row>
    <row r="169" spans="8:9" ht="33.75" x14ac:dyDescent="0.25">
      <c r="H169" s="4" t="s">
        <v>240</v>
      </c>
      <c r="I169" s="4" t="s">
        <v>430</v>
      </c>
    </row>
    <row r="170" spans="8:9" ht="33.75" x14ac:dyDescent="0.25">
      <c r="H170" s="4" t="s">
        <v>240</v>
      </c>
      <c r="I170" s="4" t="s">
        <v>431</v>
      </c>
    </row>
    <row r="171" spans="8:9" ht="33.75" x14ac:dyDescent="0.25">
      <c r="H171" s="4" t="s">
        <v>240</v>
      </c>
      <c r="I171" s="4" t="s">
        <v>432</v>
      </c>
    </row>
    <row r="172" spans="8:9" ht="33.75" x14ac:dyDescent="0.25">
      <c r="H172" s="4" t="s">
        <v>240</v>
      </c>
      <c r="I172" s="4" t="s">
        <v>433</v>
      </c>
    </row>
    <row r="173" spans="8:9" ht="33.75" x14ac:dyDescent="0.25">
      <c r="H173" s="4" t="s">
        <v>240</v>
      </c>
      <c r="I173" s="4" t="s">
        <v>434</v>
      </c>
    </row>
    <row r="174" spans="8:9" ht="45" x14ac:dyDescent="0.25">
      <c r="H174" s="4" t="s">
        <v>2</v>
      </c>
      <c r="I174" s="4" t="s">
        <v>20</v>
      </c>
    </row>
    <row r="175" spans="8:9" ht="45" x14ac:dyDescent="0.25">
      <c r="H175" s="4" t="s">
        <v>2</v>
      </c>
      <c r="I175" s="4" t="s">
        <v>31</v>
      </c>
    </row>
    <row r="176" spans="8:9" ht="45" x14ac:dyDescent="0.25">
      <c r="H176" s="4" t="s">
        <v>2</v>
      </c>
      <c r="I176" s="4" t="s">
        <v>435</v>
      </c>
    </row>
    <row r="177" spans="8:9" ht="45" x14ac:dyDescent="0.25">
      <c r="H177" s="4" t="s">
        <v>2</v>
      </c>
      <c r="I177" s="4" t="s">
        <v>436</v>
      </c>
    </row>
    <row r="178" spans="8:9" ht="45" x14ac:dyDescent="0.25">
      <c r="H178" s="4" t="s">
        <v>2</v>
      </c>
      <c r="I178" s="4" t="s">
        <v>437</v>
      </c>
    </row>
    <row r="179" spans="8:9" ht="45" x14ac:dyDescent="0.25">
      <c r="H179" s="4" t="s">
        <v>2</v>
      </c>
      <c r="I179" s="4" t="s">
        <v>56</v>
      </c>
    </row>
    <row r="180" spans="8:9" ht="45" x14ac:dyDescent="0.25">
      <c r="H180" s="4" t="s">
        <v>2</v>
      </c>
      <c r="I180" s="4" t="s">
        <v>46</v>
      </c>
    </row>
    <row r="181" spans="8:9" ht="45" x14ac:dyDescent="0.25">
      <c r="H181" s="4" t="s">
        <v>2</v>
      </c>
      <c r="I181" s="4" t="s">
        <v>438</v>
      </c>
    </row>
    <row r="182" spans="8:9" ht="45" x14ac:dyDescent="0.25">
      <c r="H182" s="4" t="s">
        <v>2</v>
      </c>
      <c r="I182" s="4" t="s">
        <v>439</v>
      </c>
    </row>
    <row r="183" spans="8:9" ht="45" x14ac:dyDescent="0.25">
      <c r="H183" s="4" t="s">
        <v>2</v>
      </c>
      <c r="I183" s="4" t="s">
        <v>91</v>
      </c>
    </row>
    <row r="184" spans="8:9" ht="45" x14ac:dyDescent="0.25">
      <c r="H184" s="4" t="s">
        <v>2</v>
      </c>
      <c r="I184" s="4" t="s">
        <v>136</v>
      </c>
    </row>
    <row r="185" spans="8:9" ht="45" x14ac:dyDescent="0.25">
      <c r="H185" s="4" t="s">
        <v>2</v>
      </c>
      <c r="I185" s="4" t="s">
        <v>141</v>
      </c>
    </row>
    <row r="186" spans="8:9" ht="45" x14ac:dyDescent="0.25">
      <c r="H186" s="4" t="s">
        <v>2</v>
      </c>
      <c r="I186" s="4" t="s">
        <v>144</v>
      </c>
    </row>
  </sheetData>
  <autoFilter ref="H1:I18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D186C3EA263BD4F917A6C85A18A961C" ma:contentTypeVersion="8" ma:contentTypeDescription="Utwórz nowy dokument." ma:contentTypeScope="" ma:versionID="5dd45ec51c8dc44d5b851795312f3a39">
  <xsd:schema xmlns:xsd="http://www.w3.org/2001/XMLSchema" xmlns:xs="http://www.w3.org/2001/XMLSchema" xmlns:p="http://schemas.microsoft.com/office/2006/metadata/properties" xmlns:ns2="244bb23a-2fe6-433a-9a37-f7f25922d564" xmlns:ns3="8a95167d-084d-43a8-bc0f-5d5b25d0083d" targetNamespace="http://schemas.microsoft.com/office/2006/metadata/properties" ma:root="true" ma:fieldsID="84472955a4e5f5cfecbb25dea9d82357" ns2:_="" ns3:_="">
    <xsd:import namespace="244bb23a-2fe6-433a-9a37-f7f25922d564"/>
    <xsd:import namespace="8a95167d-084d-43a8-bc0f-5d5b25d008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bb23a-2fe6-433a-9a37-f7f25922d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95167d-084d-43a8-bc0f-5d5b25d0083d"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F42436-BA86-4B3A-80D1-9BCC7BF477D6}">
  <ds:schemaRefs>
    <ds:schemaRef ds:uri="http://schemas.microsoft.com/sharepoint/v3/contenttype/forms"/>
  </ds:schemaRefs>
</ds:datastoreItem>
</file>

<file path=customXml/itemProps2.xml><?xml version="1.0" encoding="utf-8"?>
<ds:datastoreItem xmlns:ds="http://schemas.openxmlformats.org/officeDocument/2006/customXml" ds:itemID="{2794CE7F-D21A-41D1-947A-01CC00A91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bb23a-2fe6-433a-9a37-f7f25922d564"/>
    <ds:schemaRef ds:uri="8a95167d-084d-43a8-bc0f-5d5b25d00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134A5F-9C88-455B-9146-F7857C3BDDAE}">
  <ds:schemaRefs>
    <ds:schemaRef ds:uri="http://purl.org/dc/elements/1.1/"/>
    <ds:schemaRef ds:uri="http://schemas.microsoft.com/office/2006/documentManagement/types"/>
    <ds:schemaRef ds:uri="8a95167d-084d-43a8-bc0f-5d5b25d0083d"/>
    <ds:schemaRef ds:uri="http://schemas.microsoft.com/office/2006/metadata/properties"/>
    <ds:schemaRef ds:uri="http://schemas.microsoft.com/office/infopath/2007/PartnerControls"/>
    <ds:schemaRef ds:uri="http://purl.org/dc/dcmitype/"/>
    <ds:schemaRef ds:uri="244bb23a-2fe6-433a-9a37-f7f25922d564"/>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4</vt:i4>
      </vt:variant>
    </vt:vector>
  </HeadingPairs>
  <TitlesOfParts>
    <vt:vector size="10" baseType="lpstr">
      <vt:lpstr>Szczegółowy wykaz zmian 25.02</vt:lpstr>
      <vt:lpstr>Aktualizacja warunków podst</vt:lpstr>
      <vt:lpstr>Tab. 11 obowiązująca</vt:lpstr>
      <vt:lpstr>Tab. 11 po planowanych zmianach</vt:lpstr>
      <vt:lpstr>Tab. 11 różnice</vt:lpstr>
      <vt:lpstr>listy</vt:lpstr>
      <vt:lpstr>ListaRob</vt:lpstr>
      <vt:lpstr>'Szczegółowy wykaz zmian 25.02'!Obszar_wydruku</vt:lpstr>
      <vt:lpstr>'Aktualizacja warunków podst'!Tytuły_wydruku</vt:lpstr>
      <vt:lpstr>'Szczegółowy wykaz zmian 25.02'!Tytuły_wydruku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Piaskowy</dc:creator>
  <cp:keywords/>
  <dc:description/>
  <cp:lastModifiedBy>Urbanska - Jacoszek Marta</cp:lastModifiedBy>
  <cp:revision/>
  <cp:lastPrinted>2025-03-17T13:22:24Z</cp:lastPrinted>
  <dcterms:created xsi:type="dcterms:W3CDTF">2015-06-05T18:19:34Z</dcterms:created>
  <dcterms:modified xsi:type="dcterms:W3CDTF">2025-03-17T13:22:28Z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0x0101004D186C3EA263BD4F917A6C85A18A961C</vt:lpwstr>
  </property>
</Properties>
</file>